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Income Statement Projection" sheetId="1" r:id="rId1"/>
  </sheets>
  <calcPr calcId="124519"/>
</workbook>
</file>

<file path=xl/calcChain.xml><?xml version="1.0" encoding="utf-8"?>
<calcChain xmlns="http://schemas.openxmlformats.org/spreadsheetml/2006/main">
  <c r="P18" i="1"/>
  <c r="P17"/>
  <c r="P16"/>
  <c r="P15"/>
  <c r="P14"/>
  <c r="P13"/>
  <c r="P12"/>
  <c r="O19"/>
  <c r="N19"/>
  <c r="M19"/>
  <c r="L19"/>
  <c r="K19"/>
  <c r="J19"/>
  <c r="I19"/>
  <c r="H19"/>
  <c r="G19"/>
  <c r="F19"/>
  <c r="E19"/>
  <c r="D19"/>
  <c r="P8"/>
  <c r="F6"/>
  <c r="F7" s="1"/>
  <c r="F9" s="1"/>
  <c r="D6"/>
  <c r="D7" s="1"/>
  <c r="D9" s="1"/>
  <c r="F21" l="1"/>
  <c r="D21"/>
  <c r="E6"/>
  <c r="E7" s="1"/>
  <c r="E9" s="1"/>
  <c r="E21" s="1"/>
  <c r="H6"/>
  <c r="H7" s="1"/>
  <c r="H9" s="1"/>
  <c r="H21" s="1"/>
  <c r="G6"/>
  <c r="G7" s="1"/>
  <c r="G9" s="1"/>
  <c r="G21" s="1"/>
  <c r="I6" l="1"/>
  <c r="I7" s="1"/>
  <c r="I9" s="1"/>
  <c r="I21" s="1"/>
  <c r="J6" l="1"/>
  <c r="K6" l="1"/>
  <c r="K7" s="1"/>
  <c r="K9" s="1"/>
  <c r="K21" s="1"/>
  <c r="J7"/>
  <c r="J9" l="1"/>
  <c r="J21" s="1"/>
  <c r="L6"/>
  <c r="L7" l="1"/>
  <c r="M6"/>
  <c r="M7" s="1"/>
  <c r="M9" s="1"/>
  <c r="M21" s="1"/>
  <c r="L9" l="1"/>
  <c r="L21" s="1"/>
  <c r="N6"/>
  <c r="N7" s="1"/>
  <c r="N9" s="1"/>
  <c r="N21" s="1"/>
  <c r="P5"/>
  <c r="O6" l="1"/>
  <c r="P6" s="1"/>
  <c r="O7" l="1"/>
  <c r="P19"/>
  <c r="O9" l="1"/>
  <c r="O21" s="1"/>
  <c r="P7"/>
  <c r="P9" s="1"/>
  <c r="P21" s="1"/>
</calcChain>
</file>

<file path=xl/sharedStrings.xml><?xml version="1.0" encoding="utf-8"?>
<sst xmlns="http://schemas.openxmlformats.org/spreadsheetml/2006/main" count="32" uniqueCount="32">
  <si>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</si>
  <si>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</si>
  <si>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</si>
  <si>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</si>
  <si>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</si>
  <si>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</si>
  <si>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</si>
  <si>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</si>
  <si>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</si>
  <si>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</si>
  <si>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</si>
  <si>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</si>
  <si>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Rent Expense</t>
  </si>
  <si>
    <t>Travel Expenses</t>
  </si>
  <si>
    <t>Maintenance Expenses</t>
  </si>
  <si>
    <t>Advertising Expenses</t>
  </si>
  <si>
    <t>Total Operating Expenses</t>
  </si>
  <si>
    <t>www.ExcelDataPro.com</t>
  </si>
  <si>
    <t>Description</t>
  </si>
  <si>
    <t>Yearly</t>
  </si>
  <si>
    <t>1. Revenue</t>
  </si>
  <si>
    <t>2. Operating Expenses</t>
  </si>
  <si>
    <t>Salaries (A)</t>
  </si>
  <si>
    <t>Office Expenses ( C )</t>
  </si>
  <si>
    <t>Sales ( A )</t>
  </si>
  <si>
    <t>Sales Returns ( B ) Approx 10 % of Revenue</t>
  </si>
  <si>
    <t>Net Sales A+B = ( C )</t>
  </si>
  <si>
    <t>Cost of Goods Sold ( D )</t>
  </si>
  <si>
    <t>Gross Profit ( C - D )</t>
  </si>
  <si>
    <t>Net Income (1 - 2)</t>
  </si>
  <si>
    <t>Depreciation Expenses (B) (Straight Line)</t>
  </si>
  <si>
    <t>12 Months Income Statement Projection Template</t>
  </si>
</sst>
</file>

<file path=xl/styles.xml><?xml version="1.0" encoding="utf-8"?>
<styleSheet xmlns="http://schemas.openxmlformats.org/spreadsheetml/2006/main">
  <numFmts count="1">
    <numFmt numFmtId="168" formatCode="_ [$₹-4009]\ * #,##0_ ;_ [$₹-4009]\ * \-#,##0_ ;_ [$₹-4009]\ * &quot;-&quot;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Border="1"/>
    <xf numFmtId="168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10" fillId="3" borderId="2" xfId="1" applyFont="1" applyFill="1" applyBorder="1" applyAlignment="1" applyProtection="1">
      <alignment horizontal="center" vertical="center"/>
    </xf>
    <xf numFmtId="0" fontId="10" fillId="3" borderId="3" xfId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wrapText="1"/>
    </xf>
    <xf numFmtId="0" fontId="6" fillId="3" borderId="2" xfId="1" applyFont="1" applyFill="1" applyBorder="1" applyAlignment="1" applyProtection="1">
      <alignment vertical="center"/>
    </xf>
    <xf numFmtId="0" fontId="6" fillId="3" borderId="4" xfId="1" applyFont="1" applyFill="1" applyBorder="1" applyAlignment="1" applyProtection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2" xfId="0" applyFont="1" applyFill="1" applyBorder="1" applyAlignment="1"/>
    <xf numFmtId="0" fontId="7" fillId="3" borderId="4" xfId="0" applyFont="1" applyFill="1" applyBorder="1" applyAlignment="1"/>
    <xf numFmtId="0" fontId="9" fillId="6" borderId="5" xfId="0" applyFont="1" applyFill="1" applyBorder="1" applyAlignment="1">
      <alignment horizontal="left"/>
    </xf>
    <xf numFmtId="0" fontId="9" fillId="6" borderId="6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68" fontId="2" fillId="3" borderId="1" xfId="0" applyNumberFormat="1" applyFont="1" applyFill="1" applyBorder="1" applyAlignment="1">
      <alignment horizontal="right"/>
    </xf>
    <xf numFmtId="168" fontId="2" fillId="7" borderId="1" xfId="0" applyNumberFormat="1" applyFont="1" applyFill="1" applyBorder="1" applyAlignment="1">
      <alignment horizontal="right"/>
    </xf>
    <xf numFmtId="168" fontId="3" fillId="7" borderId="2" xfId="0" applyNumberFormat="1" applyFont="1" applyFill="1" applyBorder="1" applyAlignment="1">
      <alignment wrapText="1"/>
    </xf>
    <xf numFmtId="168" fontId="3" fillId="7" borderId="4" xfId="0" applyNumberFormat="1" applyFont="1" applyFill="1" applyBorder="1" applyAlignment="1">
      <alignment wrapText="1"/>
    </xf>
    <xf numFmtId="168" fontId="9" fillId="4" borderId="11" xfId="0" applyNumberFormat="1" applyFont="1" applyFill="1" applyBorder="1" applyAlignment="1">
      <alignment horizontal="right"/>
    </xf>
    <xf numFmtId="168" fontId="9" fillId="4" borderId="12" xfId="0" applyNumberFormat="1" applyFont="1" applyFill="1" applyBorder="1" applyAlignment="1">
      <alignment horizontal="right"/>
    </xf>
    <xf numFmtId="168" fontId="9" fillId="4" borderId="13" xfId="0" applyNumberFormat="1" applyFont="1" applyFill="1" applyBorder="1" applyAlignment="1">
      <alignment horizontal="right"/>
    </xf>
    <xf numFmtId="168" fontId="9" fillId="6" borderId="11" xfId="0" applyNumberFormat="1" applyFont="1" applyFill="1" applyBorder="1" applyAlignment="1">
      <alignment horizontal="right"/>
    </xf>
    <xf numFmtId="168" fontId="9" fillId="6" borderId="13" xfId="0" applyNumberFormat="1" applyFont="1" applyFill="1" applyBorder="1" applyAlignment="1">
      <alignment horizontal="right"/>
    </xf>
    <xf numFmtId="168" fontId="2" fillId="5" borderId="1" xfId="0" applyNumberFormat="1" applyFont="1" applyFill="1" applyBorder="1" applyAlignment="1">
      <alignment horizontal="right"/>
    </xf>
    <xf numFmtId="168" fontId="9" fillId="6" borderId="1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/>
    <xf numFmtId="168" fontId="2" fillId="3" borderId="11" xfId="0" applyNumberFormat="1" applyFont="1" applyFill="1" applyBorder="1" applyAlignment="1">
      <alignment horizontal="right"/>
    </xf>
    <xf numFmtId="168" fontId="2" fillId="3" borderId="13" xfId="0" applyNumberFormat="1" applyFont="1" applyFill="1" applyBorder="1" applyAlignment="1">
      <alignment horizontal="right"/>
    </xf>
    <xf numFmtId="168" fontId="2" fillId="3" borderId="12" xfId="0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zoomScale="90" zoomScaleNormal="90" workbookViewId="0">
      <pane xSplit="3" ySplit="2" topLeftCell="O3" activePane="bottomRight" state="frozen"/>
      <selection pane="topRight" activeCell="C1" sqref="C1"/>
      <selection pane="bottomLeft" activeCell="A3" sqref="A3"/>
      <selection pane="bottomRight" activeCell="U15" sqref="U15"/>
    </sheetView>
  </sheetViews>
  <sheetFormatPr defaultRowHeight="14.4"/>
  <cols>
    <col min="1" max="1" width="1.21875" style="1" customWidth="1"/>
    <col min="2" max="2" width="8.88671875" style="1"/>
    <col min="3" max="3" width="62.109375" style="1" customWidth="1"/>
    <col min="4" max="15" width="10.88671875" style="1" bestFit="1" customWidth="1"/>
    <col min="16" max="16" width="12.44140625" style="1" customWidth="1"/>
    <col min="17" max="16384" width="8.88671875" style="1"/>
  </cols>
  <sheetData>
    <row r="1" spans="2:16" ht="24.6" thickTop="1" thickBot="1">
      <c r="B1" s="4" t="s">
        <v>17</v>
      </c>
      <c r="C1" s="5"/>
      <c r="D1" s="14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46"/>
    </row>
    <row r="2" spans="2:16" ht="24.6" thickTop="1" thickBot="1">
      <c r="B2" s="6" t="s">
        <v>31</v>
      </c>
      <c r="C2" s="7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47"/>
    </row>
    <row r="3" spans="2:16" ht="15.6" thickTop="1" thickBot="1">
      <c r="B3" s="8" t="s">
        <v>18</v>
      </c>
      <c r="C3" s="9"/>
      <c r="D3" s="12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19</v>
      </c>
    </row>
    <row r="4" spans="2:16" ht="15.6" thickTop="1" thickBot="1">
      <c r="B4" s="10" t="s">
        <v>20</v>
      </c>
      <c r="C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16" ht="15" thickTop="1">
      <c r="B5" s="19" t="s">
        <v>24</v>
      </c>
      <c r="C5" s="20"/>
      <c r="D5" s="42">
        <v>500000</v>
      </c>
      <c r="E5" s="42">
        <v>525000</v>
      </c>
      <c r="F5" s="42">
        <v>555000</v>
      </c>
      <c r="G5" s="42">
        <v>580000</v>
      </c>
      <c r="H5" s="42">
        <v>610000</v>
      </c>
      <c r="I5" s="42">
        <v>560000</v>
      </c>
      <c r="J5" s="42">
        <v>575000</v>
      </c>
      <c r="K5" s="42">
        <v>705000</v>
      </c>
      <c r="L5" s="42">
        <v>740000</v>
      </c>
      <c r="M5" s="42">
        <v>775000</v>
      </c>
      <c r="N5" s="42">
        <v>815000</v>
      </c>
      <c r="O5" s="42">
        <v>850000</v>
      </c>
      <c r="P5" s="48">
        <f>SUM(D5:O5)</f>
        <v>7790000</v>
      </c>
    </row>
    <row r="6" spans="2:16" ht="15" thickBot="1">
      <c r="B6" s="21" t="s">
        <v>25</v>
      </c>
      <c r="C6" s="22"/>
      <c r="D6" s="43">
        <f>D5*10%</f>
        <v>50000</v>
      </c>
      <c r="E6" s="43">
        <f>E5*10%</f>
        <v>52500</v>
      </c>
      <c r="F6" s="43">
        <f t="shared" ref="F6:O6" si="0">F5*10%</f>
        <v>55500</v>
      </c>
      <c r="G6" s="43">
        <f t="shared" si="0"/>
        <v>58000</v>
      </c>
      <c r="H6" s="43">
        <f t="shared" si="0"/>
        <v>61000</v>
      </c>
      <c r="I6" s="43">
        <f t="shared" si="0"/>
        <v>56000</v>
      </c>
      <c r="J6" s="43">
        <f t="shared" si="0"/>
        <v>57500</v>
      </c>
      <c r="K6" s="43">
        <f t="shared" si="0"/>
        <v>70500</v>
      </c>
      <c r="L6" s="43">
        <f t="shared" si="0"/>
        <v>74000</v>
      </c>
      <c r="M6" s="43">
        <f t="shared" si="0"/>
        <v>77500</v>
      </c>
      <c r="N6" s="43">
        <f t="shared" si="0"/>
        <v>81500</v>
      </c>
      <c r="O6" s="43">
        <f t="shared" si="0"/>
        <v>85000</v>
      </c>
      <c r="P6" s="49">
        <f t="shared" ref="P6:P8" si="1">SUM(D6:O6)</f>
        <v>779000</v>
      </c>
    </row>
    <row r="7" spans="2:16" ht="15.6" thickTop="1" thickBot="1">
      <c r="B7" s="10" t="s">
        <v>26</v>
      </c>
      <c r="C7" s="11"/>
      <c r="D7" s="44">
        <f>D5-D6</f>
        <v>450000</v>
      </c>
      <c r="E7" s="44">
        <f t="shared" ref="E7:O7" si="2">E5-E6</f>
        <v>472500</v>
      </c>
      <c r="F7" s="44">
        <f t="shared" si="2"/>
        <v>499500</v>
      </c>
      <c r="G7" s="44">
        <f t="shared" si="2"/>
        <v>522000</v>
      </c>
      <c r="H7" s="44">
        <f t="shared" si="2"/>
        <v>549000</v>
      </c>
      <c r="I7" s="44">
        <f t="shared" si="2"/>
        <v>504000</v>
      </c>
      <c r="J7" s="44">
        <f t="shared" si="2"/>
        <v>517500</v>
      </c>
      <c r="K7" s="44">
        <f t="shared" si="2"/>
        <v>634500</v>
      </c>
      <c r="L7" s="44">
        <f t="shared" si="2"/>
        <v>666000</v>
      </c>
      <c r="M7" s="44">
        <f t="shared" si="2"/>
        <v>697500</v>
      </c>
      <c r="N7" s="44">
        <f t="shared" si="2"/>
        <v>733500</v>
      </c>
      <c r="O7" s="44">
        <f t="shared" si="2"/>
        <v>765000</v>
      </c>
      <c r="P7" s="35">
        <f>SUM(D7:O7)</f>
        <v>7011000</v>
      </c>
    </row>
    <row r="8" spans="2:16" ht="15.6" thickTop="1" thickBot="1">
      <c r="B8" s="23" t="s">
        <v>27</v>
      </c>
      <c r="C8" s="24"/>
      <c r="D8" s="45">
        <v>200000</v>
      </c>
      <c r="E8" s="45">
        <v>250000</v>
      </c>
      <c r="F8" s="45">
        <v>275000</v>
      </c>
      <c r="G8" s="45">
        <v>300000</v>
      </c>
      <c r="H8" s="45">
        <v>320000</v>
      </c>
      <c r="I8" s="45">
        <v>275000</v>
      </c>
      <c r="J8" s="45">
        <v>285000</v>
      </c>
      <c r="K8" s="45">
        <v>395000</v>
      </c>
      <c r="L8" s="45">
        <v>410000</v>
      </c>
      <c r="M8" s="45">
        <v>430000</v>
      </c>
      <c r="N8" s="45">
        <v>475000</v>
      </c>
      <c r="O8" s="45">
        <v>485000</v>
      </c>
      <c r="P8" s="35">
        <f t="shared" si="1"/>
        <v>4100000</v>
      </c>
    </row>
    <row r="9" spans="2:16" ht="15.6" thickTop="1" thickBot="1">
      <c r="B9" s="10" t="s">
        <v>28</v>
      </c>
      <c r="C9" s="11"/>
      <c r="D9" s="44">
        <f>D7-D8</f>
        <v>250000</v>
      </c>
      <c r="E9" s="44">
        <f t="shared" ref="E9:P9" si="3">E7-E8</f>
        <v>222500</v>
      </c>
      <c r="F9" s="44">
        <f t="shared" si="3"/>
        <v>224500</v>
      </c>
      <c r="G9" s="44">
        <f t="shared" si="3"/>
        <v>222000</v>
      </c>
      <c r="H9" s="44">
        <f t="shared" si="3"/>
        <v>229000</v>
      </c>
      <c r="I9" s="44">
        <f t="shared" si="3"/>
        <v>229000</v>
      </c>
      <c r="J9" s="44">
        <f t="shared" si="3"/>
        <v>232500</v>
      </c>
      <c r="K9" s="44">
        <f t="shared" si="3"/>
        <v>239500</v>
      </c>
      <c r="L9" s="44">
        <f t="shared" si="3"/>
        <v>256000</v>
      </c>
      <c r="M9" s="44">
        <f t="shared" si="3"/>
        <v>267500</v>
      </c>
      <c r="N9" s="44">
        <f t="shared" si="3"/>
        <v>258500</v>
      </c>
      <c r="O9" s="44">
        <f t="shared" si="3"/>
        <v>280000</v>
      </c>
      <c r="P9" s="35">
        <f t="shared" si="3"/>
        <v>2911000</v>
      </c>
    </row>
    <row r="10" spans="2:16" ht="4.8" customHeight="1" thickTop="1" thickBot="1"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</row>
    <row r="11" spans="2:16" ht="15.6" thickTop="1" thickBot="1">
      <c r="B11" s="25" t="s">
        <v>21</v>
      </c>
      <c r="C11" s="26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2:16" ht="15" thickTop="1">
      <c r="B12" s="27" t="s">
        <v>22</v>
      </c>
      <c r="C12" s="28"/>
      <c r="D12" s="39">
        <v>75000</v>
      </c>
      <c r="E12" s="39">
        <v>75000</v>
      </c>
      <c r="F12" s="39">
        <v>75000</v>
      </c>
      <c r="G12" s="39">
        <v>75000</v>
      </c>
      <c r="H12" s="39">
        <v>75000</v>
      </c>
      <c r="I12" s="39">
        <v>75000</v>
      </c>
      <c r="J12" s="39">
        <v>85000</v>
      </c>
      <c r="K12" s="39">
        <v>85000</v>
      </c>
      <c r="L12" s="39">
        <v>90000</v>
      </c>
      <c r="M12" s="39">
        <v>90000</v>
      </c>
      <c r="N12" s="39">
        <v>90000</v>
      </c>
      <c r="O12" s="39">
        <v>90000</v>
      </c>
      <c r="P12" s="48">
        <f>SUM(D12:O12)</f>
        <v>980000</v>
      </c>
    </row>
    <row r="13" spans="2:16">
      <c r="B13" s="29" t="s">
        <v>30</v>
      </c>
      <c r="C13" s="30"/>
      <c r="D13" s="40">
        <v>5000</v>
      </c>
      <c r="E13" s="40">
        <v>5000</v>
      </c>
      <c r="F13" s="40">
        <v>5000</v>
      </c>
      <c r="G13" s="40">
        <v>5000</v>
      </c>
      <c r="H13" s="40">
        <v>5000</v>
      </c>
      <c r="I13" s="40">
        <v>5000</v>
      </c>
      <c r="J13" s="40">
        <v>5000</v>
      </c>
      <c r="K13" s="40">
        <v>5000</v>
      </c>
      <c r="L13" s="40">
        <v>5000</v>
      </c>
      <c r="M13" s="40">
        <v>5000</v>
      </c>
      <c r="N13" s="40">
        <v>5000</v>
      </c>
      <c r="O13" s="40">
        <v>5000</v>
      </c>
      <c r="P13" s="50">
        <f t="shared" ref="P13:P18" si="4">SUM(D13:O13)</f>
        <v>60000</v>
      </c>
    </row>
    <row r="14" spans="2:16">
      <c r="B14" s="29" t="s">
        <v>23</v>
      </c>
      <c r="C14" s="30"/>
      <c r="D14" s="40">
        <v>5000</v>
      </c>
      <c r="E14" s="40">
        <v>5000</v>
      </c>
      <c r="F14" s="40">
        <v>6500</v>
      </c>
      <c r="G14" s="40">
        <v>6500</v>
      </c>
      <c r="H14" s="40">
        <v>6500</v>
      </c>
      <c r="I14" s="40">
        <v>7000</v>
      </c>
      <c r="J14" s="40">
        <v>7000</v>
      </c>
      <c r="K14" s="40">
        <v>7000</v>
      </c>
      <c r="L14" s="40">
        <v>7000</v>
      </c>
      <c r="M14" s="40">
        <v>7000</v>
      </c>
      <c r="N14" s="40">
        <v>7000</v>
      </c>
      <c r="O14" s="40">
        <v>7000</v>
      </c>
      <c r="P14" s="50">
        <f t="shared" si="4"/>
        <v>78500</v>
      </c>
    </row>
    <row r="15" spans="2:16">
      <c r="B15" s="29" t="s">
        <v>12</v>
      </c>
      <c r="C15" s="30"/>
      <c r="D15" s="40">
        <v>15000</v>
      </c>
      <c r="E15" s="40">
        <v>15000</v>
      </c>
      <c r="F15" s="40">
        <v>15000</v>
      </c>
      <c r="G15" s="40">
        <v>15000</v>
      </c>
      <c r="H15" s="40">
        <v>15000</v>
      </c>
      <c r="I15" s="40">
        <v>15000</v>
      </c>
      <c r="J15" s="40">
        <v>15000</v>
      </c>
      <c r="K15" s="40">
        <v>15000</v>
      </c>
      <c r="L15" s="40">
        <v>15000</v>
      </c>
      <c r="M15" s="40">
        <v>15000</v>
      </c>
      <c r="N15" s="40">
        <v>15000</v>
      </c>
      <c r="O15" s="40">
        <v>15000</v>
      </c>
      <c r="P15" s="50">
        <f t="shared" si="4"/>
        <v>180000</v>
      </c>
    </row>
    <row r="16" spans="2:16">
      <c r="B16" s="29" t="s">
        <v>13</v>
      </c>
      <c r="C16" s="30"/>
      <c r="D16" s="40">
        <v>25000</v>
      </c>
      <c r="E16" s="40">
        <v>25000</v>
      </c>
      <c r="F16" s="40">
        <v>25000</v>
      </c>
      <c r="G16" s="40">
        <v>25000</v>
      </c>
      <c r="H16" s="40">
        <v>25000</v>
      </c>
      <c r="I16" s="40">
        <v>15000</v>
      </c>
      <c r="J16" s="40">
        <v>15000</v>
      </c>
      <c r="K16" s="40">
        <v>25000</v>
      </c>
      <c r="L16" s="40">
        <v>25000</v>
      </c>
      <c r="M16" s="40">
        <v>25000</v>
      </c>
      <c r="N16" s="40">
        <v>25000</v>
      </c>
      <c r="O16" s="40">
        <v>25000</v>
      </c>
      <c r="P16" s="50">
        <f t="shared" si="4"/>
        <v>280000</v>
      </c>
    </row>
    <row r="17" spans="2:16">
      <c r="B17" s="29" t="s">
        <v>14</v>
      </c>
      <c r="C17" s="30"/>
      <c r="D17" s="40">
        <v>1000</v>
      </c>
      <c r="E17" s="40">
        <v>1000</v>
      </c>
      <c r="F17" s="40">
        <v>1000</v>
      </c>
      <c r="G17" s="40">
        <v>1000</v>
      </c>
      <c r="H17" s="40">
        <v>1000</v>
      </c>
      <c r="I17" s="40">
        <v>1000</v>
      </c>
      <c r="J17" s="40">
        <v>1000</v>
      </c>
      <c r="K17" s="40">
        <v>1000</v>
      </c>
      <c r="L17" s="40">
        <v>1000</v>
      </c>
      <c r="M17" s="40">
        <v>1000</v>
      </c>
      <c r="N17" s="40">
        <v>1000</v>
      </c>
      <c r="O17" s="40">
        <v>1000</v>
      </c>
      <c r="P17" s="50">
        <f t="shared" si="4"/>
        <v>12000</v>
      </c>
    </row>
    <row r="18" spans="2:16" ht="15" thickBot="1">
      <c r="B18" s="31" t="s">
        <v>15</v>
      </c>
      <c r="C18" s="32"/>
      <c r="D18" s="41">
        <v>20000</v>
      </c>
      <c r="E18" s="41">
        <v>20000</v>
      </c>
      <c r="F18" s="41">
        <v>25000</v>
      </c>
      <c r="G18" s="41">
        <v>20000</v>
      </c>
      <c r="H18" s="41">
        <v>25000</v>
      </c>
      <c r="I18" s="41">
        <v>20000</v>
      </c>
      <c r="J18" s="41">
        <v>25000</v>
      </c>
      <c r="K18" s="41">
        <v>20000</v>
      </c>
      <c r="L18" s="41">
        <v>25000</v>
      </c>
      <c r="M18" s="41">
        <v>20000</v>
      </c>
      <c r="N18" s="41">
        <v>25000</v>
      </c>
      <c r="O18" s="41">
        <v>20000</v>
      </c>
      <c r="P18" s="49">
        <f t="shared" si="4"/>
        <v>265000</v>
      </c>
    </row>
    <row r="19" spans="2:16" ht="15.6" thickTop="1" thickBot="1">
      <c r="B19" s="25" t="s">
        <v>16</v>
      </c>
      <c r="C19" s="26"/>
      <c r="D19" s="36">
        <f>SUM(D12:D18)</f>
        <v>146000</v>
      </c>
      <c r="E19" s="36">
        <f t="shared" ref="E19:P19" si="5">SUM(E12:E18)</f>
        <v>146000</v>
      </c>
      <c r="F19" s="36">
        <f t="shared" si="5"/>
        <v>152500</v>
      </c>
      <c r="G19" s="36">
        <f t="shared" si="5"/>
        <v>147500</v>
      </c>
      <c r="H19" s="36">
        <f t="shared" si="5"/>
        <v>152500</v>
      </c>
      <c r="I19" s="36">
        <f t="shared" si="5"/>
        <v>138000</v>
      </c>
      <c r="J19" s="36">
        <f t="shared" si="5"/>
        <v>153000</v>
      </c>
      <c r="K19" s="36">
        <f t="shared" si="5"/>
        <v>158000</v>
      </c>
      <c r="L19" s="36">
        <f t="shared" si="5"/>
        <v>168000</v>
      </c>
      <c r="M19" s="36">
        <f t="shared" si="5"/>
        <v>163000</v>
      </c>
      <c r="N19" s="36">
        <f t="shared" si="5"/>
        <v>168000</v>
      </c>
      <c r="O19" s="36">
        <f t="shared" si="5"/>
        <v>163000</v>
      </c>
      <c r="P19" s="35">
        <f t="shared" si="5"/>
        <v>1855500</v>
      </c>
    </row>
    <row r="20" spans="2:16" ht="4.8" customHeight="1" thickTop="1" thickBot="1"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1"/>
    </row>
    <row r="21" spans="2:16" ht="15.6" thickTop="1" thickBot="1">
      <c r="B21" s="33" t="s">
        <v>29</v>
      </c>
      <c r="C21" s="34"/>
      <c r="D21" s="35">
        <f>D9-D19</f>
        <v>104000</v>
      </c>
      <c r="E21" s="35">
        <f t="shared" ref="E21:P21" si="6">E9-E19</f>
        <v>76500</v>
      </c>
      <c r="F21" s="35">
        <f t="shared" si="6"/>
        <v>72000</v>
      </c>
      <c r="G21" s="35">
        <f t="shared" si="6"/>
        <v>74500</v>
      </c>
      <c r="H21" s="35">
        <f t="shared" si="6"/>
        <v>76500</v>
      </c>
      <c r="I21" s="35">
        <f t="shared" si="6"/>
        <v>91000</v>
      </c>
      <c r="J21" s="35">
        <f t="shared" si="6"/>
        <v>79500</v>
      </c>
      <c r="K21" s="35">
        <f t="shared" si="6"/>
        <v>81500</v>
      </c>
      <c r="L21" s="35">
        <f t="shared" si="6"/>
        <v>88000</v>
      </c>
      <c r="M21" s="35">
        <f t="shared" si="6"/>
        <v>104500</v>
      </c>
      <c r="N21" s="35">
        <f t="shared" si="6"/>
        <v>90500</v>
      </c>
      <c r="O21" s="35">
        <f t="shared" si="6"/>
        <v>117000</v>
      </c>
      <c r="P21" s="35">
        <f t="shared" si="6"/>
        <v>1055500</v>
      </c>
    </row>
    <row r="22" spans="2:16" ht="15" thickTop="1"/>
  </sheetData>
  <mergeCells count="19">
    <mergeCell ref="B21:C21"/>
    <mergeCell ref="B3:C3"/>
    <mergeCell ref="B2:C2"/>
    <mergeCell ref="B1:C1"/>
    <mergeCell ref="B19:C19"/>
    <mergeCell ref="B14:C14"/>
    <mergeCell ref="B15:C15"/>
    <mergeCell ref="B16:C16"/>
    <mergeCell ref="B17:C17"/>
    <mergeCell ref="B18:C18"/>
    <mergeCell ref="B8:C8"/>
    <mergeCell ref="B9:C9"/>
    <mergeCell ref="B11:C11"/>
    <mergeCell ref="B12:C12"/>
    <mergeCell ref="B13:C13"/>
    <mergeCell ref="B6:C6"/>
    <mergeCell ref="B7:C7"/>
    <mergeCell ref="B4:C4"/>
    <mergeCell ref="B5:C5"/>
  </mergeCells>
  <hyperlinks>
    <hyperlink ref="B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 Projection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keywords>www.exceldatapro.com;Income Statement Projection</cp:keywords>
  <cp:lastModifiedBy>Fahim</cp:lastModifiedBy>
  <dcterms:created xsi:type="dcterms:W3CDTF">2017-04-26T08:47:35Z</dcterms:created>
  <dcterms:modified xsi:type="dcterms:W3CDTF">2017-04-26T11:31:25Z</dcterms:modified>
</cp:coreProperties>
</file>