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Employee Attendance Template" sheetId="1" r:id="rId1"/>
  </sheets>
  <calcPr calcId="124519"/>
</workbook>
</file>

<file path=xl/calcChain.xml><?xml version="1.0" encoding="utf-8"?>
<calcChain xmlns="http://schemas.openxmlformats.org/spreadsheetml/2006/main">
  <c r="AJ54" i="1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W4"/>
  <c r="AV4"/>
  <c r="AU4"/>
  <c r="AT4"/>
  <c r="AS4"/>
  <c r="AR4"/>
  <c r="AQ4"/>
  <c r="AP4"/>
  <c r="AO4"/>
  <c r="AN4"/>
  <c r="AM4"/>
  <c r="AL4"/>
  <c r="AK4"/>
  <c r="AU53"/>
  <c r="AT53"/>
  <c r="AS53"/>
  <c r="AR53"/>
  <c r="AQ53"/>
  <c r="AP53"/>
  <c r="AO53"/>
  <c r="AN53"/>
  <c r="AM53"/>
  <c r="AL53"/>
  <c r="AK53"/>
  <c r="AU52"/>
  <c r="AT52"/>
  <c r="AS52"/>
  <c r="AR52"/>
  <c r="AQ52"/>
  <c r="AP52"/>
  <c r="AO52"/>
  <c r="AN52"/>
  <c r="AM52"/>
  <c r="AL52"/>
  <c r="AK52"/>
  <c r="AU51"/>
  <c r="AT51"/>
  <c r="AS51"/>
  <c r="AR51"/>
  <c r="AQ51"/>
  <c r="AP51"/>
  <c r="AO51"/>
  <c r="AN51"/>
  <c r="AM51"/>
  <c r="AL51"/>
  <c r="AK51"/>
  <c r="AU50"/>
  <c r="AT50"/>
  <c r="AS50"/>
  <c r="AR50"/>
  <c r="AQ50"/>
  <c r="AP50"/>
  <c r="AO50"/>
  <c r="AN50"/>
  <c r="AM50"/>
  <c r="AL50"/>
  <c r="AK50"/>
  <c r="AU49"/>
  <c r="AT49"/>
  <c r="AS49"/>
  <c r="AR49"/>
  <c r="AQ49"/>
  <c r="AP49"/>
  <c r="AO49"/>
  <c r="AN49"/>
  <c r="AM49"/>
  <c r="AL49"/>
  <c r="AK49"/>
  <c r="AU48"/>
  <c r="AT48"/>
  <c r="AS48"/>
  <c r="AR48"/>
  <c r="AQ48"/>
  <c r="AP48"/>
  <c r="AO48"/>
  <c r="AN48"/>
  <c r="AM48"/>
  <c r="AL48"/>
  <c r="AK48"/>
  <c r="AU47"/>
  <c r="AT47"/>
  <c r="AS47"/>
  <c r="AR47"/>
  <c r="AQ47"/>
  <c r="AP47"/>
  <c r="AO47"/>
  <c r="AN47"/>
  <c r="AM47"/>
  <c r="AL47"/>
  <c r="AK47"/>
  <c r="AV47" s="1"/>
  <c r="AU46"/>
  <c r="AT46"/>
  <c r="AS46"/>
  <c r="AR46"/>
  <c r="AQ46"/>
  <c r="AP46"/>
  <c r="AO46"/>
  <c r="AN46"/>
  <c r="AM46"/>
  <c r="AL46"/>
  <c r="AK46"/>
  <c r="AU45"/>
  <c r="AT45"/>
  <c r="AS45"/>
  <c r="AR45"/>
  <c r="AQ45"/>
  <c r="AP45"/>
  <c r="AO45"/>
  <c r="AN45"/>
  <c r="AM45"/>
  <c r="AL45"/>
  <c r="AK45"/>
  <c r="AU44"/>
  <c r="AT44"/>
  <c r="AS44"/>
  <c r="AR44"/>
  <c r="AQ44"/>
  <c r="AP44"/>
  <c r="AO44"/>
  <c r="AN44"/>
  <c r="AM44"/>
  <c r="AL44"/>
  <c r="AK44"/>
  <c r="AU43"/>
  <c r="AT43"/>
  <c r="AS43"/>
  <c r="AR43"/>
  <c r="AQ43"/>
  <c r="AP43"/>
  <c r="AO43"/>
  <c r="AN43"/>
  <c r="AM43"/>
  <c r="AL43"/>
  <c r="AK43"/>
  <c r="AV43" s="1"/>
  <c r="AU42"/>
  <c r="AT42"/>
  <c r="AS42"/>
  <c r="AR42"/>
  <c r="AQ42"/>
  <c r="AP42"/>
  <c r="AO42"/>
  <c r="AN42"/>
  <c r="AM42"/>
  <c r="AL42"/>
  <c r="AK42"/>
  <c r="AU41"/>
  <c r="AT41"/>
  <c r="AS41"/>
  <c r="AR41"/>
  <c r="AQ41"/>
  <c r="AP41"/>
  <c r="AO41"/>
  <c r="AN41"/>
  <c r="AM41"/>
  <c r="AL41"/>
  <c r="AK41"/>
  <c r="AU40"/>
  <c r="AT40"/>
  <c r="AS40"/>
  <c r="AR40"/>
  <c r="AQ40"/>
  <c r="AP40"/>
  <c r="AO40"/>
  <c r="AN40"/>
  <c r="AM40"/>
  <c r="AL40"/>
  <c r="AK40"/>
  <c r="AU39"/>
  <c r="AT39"/>
  <c r="AS39"/>
  <c r="AR39"/>
  <c r="AQ39"/>
  <c r="AP39"/>
  <c r="AO39"/>
  <c r="AN39"/>
  <c r="AM39"/>
  <c r="AL39"/>
  <c r="AK39"/>
  <c r="AV39" s="1"/>
  <c r="AU38"/>
  <c r="AT38"/>
  <c r="AS38"/>
  <c r="AR38"/>
  <c r="AQ38"/>
  <c r="AP38"/>
  <c r="AO38"/>
  <c r="AN38"/>
  <c r="AM38"/>
  <c r="AL38"/>
  <c r="AK38"/>
  <c r="AU37"/>
  <c r="AT37"/>
  <c r="AS37"/>
  <c r="AR37"/>
  <c r="AQ37"/>
  <c r="AP37"/>
  <c r="AO37"/>
  <c r="AN37"/>
  <c r="AM37"/>
  <c r="AL37"/>
  <c r="AK37"/>
  <c r="AU36"/>
  <c r="AT36"/>
  <c r="AS36"/>
  <c r="AR36"/>
  <c r="AQ36"/>
  <c r="AP36"/>
  <c r="AO36"/>
  <c r="AN36"/>
  <c r="AM36"/>
  <c r="AL36"/>
  <c r="AK36"/>
  <c r="AU35"/>
  <c r="AT35"/>
  <c r="AS35"/>
  <c r="AR35"/>
  <c r="AQ35"/>
  <c r="AP35"/>
  <c r="AO35"/>
  <c r="AN35"/>
  <c r="AM35"/>
  <c r="AL35"/>
  <c r="AK35"/>
  <c r="AV35" s="1"/>
  <c r="AU34"/>
  <c r="AT34"/>
  <c r="AS34"/>
  <c r="AR34"/>
  <c r="AQ34"/>
  <c r="AP34"/>
  <c r="AO34"/>
  <c r="AN34"/>
  <c r="AM34"/>
  <c r="AL34"/>
  <c r="AK34"/>
  <c r="AU33"/>
  <c r="AT33"/>
  <c r="AS33"/>
  <c r="AR33"/>
  <c r="AQ33"/>
  <c r="AP33"/>
  <c r="AO33"/>
  <c r="AN33"/>
  <c r="AM33"/>
  <c r="AL33"/>
  <c r="AK33"/>
  <c r="AU32"/>
  <c r="AT32"/>
  <c r="AS32"/>
  <c r="AR32"/>
  <c r="AQ32"/>
  <c r="AP32"/>
  <c r="AO32"/>
  <c r="AN32"/>
  <c r="AM32"/>
  <c r="AL32"/>
  <c r="AK32"/>
  <c r="AU31"/>
  <c r="AT31"/>
  <c r="AS31"/>
  <c r="AR31"/>
  <c r="AQ31"/>
  <c r="AP31"/>
  <c r="AO31"/>
  <c r="AN31"/>
  <c r="AM31"/>
  <c r="AL31"/>
  <c r="AK31"/>
  <c r="AV31" s="1"/>
  <c r="AU30"/>
  <c r="AT30"/>
  <c r="AS30"/>
  <c r="AR30"/>
  <c r="AQ30"/>
  <c r="AP30"/>
  <c r="AO30"/>
  <c r="AN30"/>
  <c r="AM30"/>
  <c r="AL30"/>
  <c r="AK30"/>
  <c r="AU29"/>
  <c r="AT29"/>
  <c r="AS29"/>
  <c r="AR29"/>
  <c r="AQ29"/>
  <c r="AP29"/>
  <c r="AO29"/>
  <c r="AN29"/>
  <c r="AM29"/>
  <c r="AL29"/>
  <c r="AK29"/>
  <c r="AU28"/>
  <c r="AT28"/>
  <c r="AS28"/>
  <c r="AR28"/>
  <c r="AQ28"/>
  <c r="AP28"/>
  <c r="AO28"/>
  <c r="AN28"/>
  <c r="AM28"/>
  <c r="AL28"/>
  <c r="AK28"/>
  <c r="AU27"/>
  <c r="AT27"/>
  <c r="AS27"/>
  <c r="AR27"/>
  <c r="AQ27"/>
  <c r="AP27"/>
  <c r="AO27"/>
  <c r="AN27"/>
  <c r="AM27"/>
  <c r="AL27"/>
  <c r="AK27"/>
  <c r="AV27" s="1"/>
  <c r="AU26"/>
  <c r="AT26"/>
  <c r="AS26"/>
  <c r="AR26"/>
  <c r="AQ26"/>
  <c r="AP26"/>
  <c r="AO26"/>
  <c r="AN26"/>
  <c r="AM26"/>
  <c r="AL26"/>
  <c r="AK26"/>
  <c r="AU25"/>
  <c r="AT25"/>
  <c r="AS25"/>
  <c r="AR25"/>
  <c r="AQ25"/>
  <c r="AP25"/>
  <c r="AO25"/>
  <c r="AN25"/>
  <c r="AM25"/>
  <c r="AL25"/>
  <c r="AK25"/>
  <c r="AU24"/>
  <c r="AT24"/>
  <c r="AS24"/>
  <c r="AR24"/>
  <c r="AQ24"/>
  <c r="AP24"/>
  <c r="AO24"/>
  <c r="AN24"/>
  <c r="AM24"/>
  <c r="AL24"/>
  <c r="AK24"/>
  <c r="AU23"/>
  <c r="AT23"/>
  <c r="AS23"/>
  <c r="AR23"/>
  <c r="AQ23"/>
  <c r="AP23"/>
  <c r="AO23"/>
  <c r="AN23"/>
  <c r="AM23"/>
  <c r="AL23"/>
  <c r="AK23"/>
  <c r="AV23" s="1"/>
  <c r="AU22"/>
  <c r="AT22"/>
  <c r="AS22"/>
  <c r="AR22"/>
  <c r="AQ22"/>
  <c r="AP22"/>
  <c r="AO22"/>
  <c r="AN22"/>
  <c r="AM22"/>
  <c r="AL22"/>
  <c r="AK22"/>
  <c r="AU21"/>
  <c r="AT21"/>
  <c r="AS21"/>
  <c r="AR21"/>
  <c r="AQ21"/>
  <c r="AP21"/>
  <c r="AO21"/>
  <c r="AN21"/>
  <c r="AM21"/>
  <c r="AL21"/>
  <c r="AK21"/>
  <c r="AU20"/>
  <c r="AT20"/>
  <c r="AS20"/>
  <c r="AR20"/>
  <c r="AQ20"/>
  <c r="AP20"/>
  <c r="AO20"/>
  <c r="AN20"/>
  <c r="AM20"/>
  <c r="AL20"/>
  <c r="AK20"/>
  <c r="AU19"/>
  <c r="AT19"/>
  <c r="AS19"/>
  <c r="AR19"/>
  <c r="AQ19"/>
  <c r="AP19"/>
  <c r="AO19"/>
  <c r="AN19"/>
  <c r="AM19"/>
  <c r="AL19"/>
  <c r="AK19"/>
  <c r="AV19" s="1"/>
  <c r="AU18"/>
  <c r="AT18"/>
  <c r="AS18"/>
  <c r="AR18"/>
  <c r="AQ18"/>
  <c r="AP18"/>
  <c r="AO18"/>
  <c r="AN18"/>
  <c r="AM18"/>
  <c r="AL18"/>
  <c r="AK18"/>
  <c r="AU17"/>
  <c r="AT17"/>
  <c r="AS17"/>
  <c r="AR17"/>
  <c r="AQ17"/>
  <c r="AP17"/>
  <c r="AO17"/>
  <c r="AN17"/>
  <c r="AM17"/>
  <c r="AL17"/>
  <c r="AK17"/>
  <c r="AU16"/>
  <c r="AT16"/>
  <c r="AS16"/>
  <c r="AR16"/>
  <c r="AQ16"/>
  <c r="AP16"/>
  <c r="AO16"/>
  <c r="AN16"/>
  <c r="AM16"/>
  <c r="AL16"/>
  <c r="AK16"/>
  <c r="AU15"/>
  <c r="AT15"/>
  <c r="AS15"/>
  <c r="AR15"/>
  <c r="AQ15"/>
  <c r="AP15"/>
  <c r="AO15"/>
  <c r="AN15"/>
  <c r="AM15"/>
  <c r="AL15"/>
  <c r="AK15"/>
  <c r="AV15" s="1"/>
  <c r="AU14"/>
  <c r="AT14"/>
  <c r="AS14"/>
  <c r="AR14"/>
  <c r="AQ14"/>
  <c r="AP14"/>
  <c r="AO14"/>
  <c r="AN14"/>
  <c r="AM14"/>
  <c r="AL14"/>
  <c r="AK14"/>
  <c r="AU13"/>
  <c r="AT13"/>
  <c r="AS13"/>
  <c r="AR13"/>
  <c r="AQ13"/>
  <c r="AP13"/>
  <c r="AO13"/>
  <c r="AN13"/>
  <c r="AM13"/>
  <c r="AL13"/>
  <c r="AK13"/>
  <c r="AU12"/>
  <c r="AT12"/>
  <c r="AS12"/>
  <c r="AR12"/>
  <c r="AQ12"/>
  <c r="AP12"/>
  <c r="AO12"/>
  <c r="AN12"/>
  <c r="AM12"/>
  <c r="AL12"/>
  <c r="AK12"/>
  <c r="AU11"/>
  <c r="AT11"/>
  <c r="AS11"/>
  <c r="AR11"/>
  <c r="AQ11"/>
  <c r="AP11"/>
  <c r="AO11"/>
  <c r="AN11"/>
  <c r="AM11"/>
  <c r="AL11"/>
  <c r="AK11"/>
  <c r="AV11" s="1"/>
  <c r="AU10"/>
  <c r="AT10"/>
  <c r="AS10"/>
  <c r="AR10"/>
  <c r="AQ10"/>
  <c r="AP10"/>
  <c r="AO10"/>
  <c r="AN10"/>
  <c r="AM10"/>
  <c r="AL10"/>
  <c r="AK10"/>
  <c r="AU9"/>
  <c r="AT9"/>
  <c r="AS9"/>
  <c r="AR9"/>
  <c r="AQ9"/>
  <c r="AP9"/>
  <c r="AO9"/>
  <c r="AN9"/>
  <c r="AM9"/>
  <c r="AL9"/>
  <c r="AK9"/>
  <c r="AU8"/>
  <c r="AT8"/>
  <c r="AS8"/>
  <c r="AR8"/>
  <c r="AQ8"/>
  <c r="AP8"/>
  <c r="AO8"/>
  <c r="AN8"/>
  <c r="AM8"/>
  <c r="AL8"/>
  <c r="AK8"/>
  <c r="AU7"/>
  <c r="AT7"/>
  <c r="AS7"/>
  <c r="AR7"/>
  <c r="AQ7"/>
  <c r="AP7"/>
  <c r="AO7"/>
  <c r="AN7"/>
  <c r="AM7"/>
  <c r="AL7"/>
  <c r="AK7"/>
  <c r="AV7" s="1"/>
  <c r="AU6"/>
  <c r="AT6"/>
  <c r="AS6"/>
  <c r="AR6"/>
  <c r="AQ6"/>
  <c r="AP6"/>
  <c r="AO6"/>
  <c r="AN6"/>
  <c r="AM6"/>
  <c r="AL6"/>
  <c r="AK6"/>
  <c r="AU5"/>
  <c r="AT5"/>
  <c r="AS5"/>
  <c r="AR5"/>
  <c r="AQ5"/>
  <c r="AP5"/>
  <c r="AO5"/>
  <c r="AN5"/>
  <c r="AM5"/>
  <c r="AL5"/>
  <c r="AK5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V51" l="1"/>
  <c r="AV5"/>
  <c r="AV9"/>
  <c r="AV13"/>
  <c r="AV17"/>
  <c r="AV21"/>
  <c r="AV25"/>
  <c r="AV29"/>
  <c r="AV33"/>
  <c r="AV37"/>
  <c r="AV41"/>
  <c r="AV45"/>
  <c r="AV49"/>
  <c r="AV53"/>
  <c r="AW6"/>
  <c r="AW8"/>
  <c r="AW10"/>
  <c r="AW12"/>
  <c r="AW14"/>
  <c r="AW16"/>
  <c r="AW18"/>
  <c r="AW20"/>
  <c r="AW22"/>
  <c r="AW24"/>
  <c r="AW26"/>
  <c r="AW28"/>
  <c r="AW30"/>
  <c r="AW32"/>
  <c r="AW34"/>
  <c r="AW36"/>
  <c r="AW38"/>
  <c r="AW40"/>
  <c r="AW42"/>
  <c r="AW44"/>
  <c r="AW46"/>
  <c r="AW48"/>
  <c r="AW50"/>
  <c r="AW52"/>
  <c r="AW5"/>
  <c r="AV6"/>
  <c r="AW7"/>
  <c r="AV8"/>
  <c r="AW9"/>
  <c r="AV10"/>
  <c r="AW11"/>
  <c r="AV12"/>
  <c r="AW13"/>
  <c r="AV14"/>
  <c r="AW15"/>
  <c r="AV16"/>
  <c r="AW17"/>
  <c r="AV18"/>
  <c r="AW19"/>
  <c r="AV20"/>
  <c r="AW21"/>
  <c r="AV22"/>
  <c r="AW23"/>
  <c r="AV24"/>
  <c r="AW25"/>
  <c r="AV26"/>
  <c r="AW27"/>
  <c r="AV28"/>
  <c r="AW29"/>
  <c r="AV30"/>
  <c r="AW31"/>
  <c r="AV32"/>
  <c r="AW33"/>
  <c r="AV34"/>
  <c r="AW35"/>
  <c r="AV36"/>
  <c r="AW37"/>
  <c r="AV38"/>
  <c r="AW39"/>
  <c r="AV40"/>
  <c r="AW41"/>
  <c r="AV42"/>
  <c r="AW43"/>
  <c r="AV44"/>
  <c r="AW45"/>
  <c r="AV46"/>
  <c r="AW47"/>
  <c r="AV48"/>
  <c r="AW49"/>
  <c r="AV50"/>
  <c r="AW51"/>
  <c r="AV52"/>
  <c r="AW53"/>
</calcChain>
</file>

<file path=xl/sharedStrings.xml><?xml version="1.0" encoding="utf-8"?>
<sst xmlns="http://schemas.openxmlformats.org/spreadsheetml/2006/main" count="59" uniqueCount="33">
  <si>
    <t>January</t>
  </si>
  <si>
    <t>Sl#</t>
  </si>
  <si>
    <t>Employee Name</t>
  </si>
  <si>
    <t>Emp ID</t>
  </si>
  <si>
    <t>Department</t>
  </si>
  <si>
    <t>Designation</t>
  </si>
  <si>
    <t>Sat</t>
  </si>
  <si>
    <t>Sun</t>
  </si>
  <si>
    <t>Mon</t>
  </si>
  <si>
    <t>Tue</t>
  </si>
  <si>
    <t>Wed</t>
  </si>
  <si>
    <t>Thu</t>
  </si>
  <si>
    <t>Fri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</si>
  <si>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</si>
  <si>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</si>
  <si>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</si>
  <si>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</si>
  <si>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</si>
  <si>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</si>
  <si>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</si>
  <si>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</si>
  <si>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A</t>
  </si>
  <si>
    <t>P</t>
  </si>
  <si>
    <t>www.ExceDataPro.com</t>
  </si>
  <si>
    <t>Month</t>
  </si>
  <si>
    <t>Over Time</t>
  </si>
  <si>
    <t>Late</t>
  </si>
  <si>
    <t>Festive Holiday</t>
  </si>
  <si>
    <t>Holiday</t>
  </si>
  <si>
    <t>Training</t>
  </si>
  <si>
    <t>Summary</t>
  </si>
  <si>
    <t>Daily Employee  Strength</t>
  </si>
  <si>
    <t>Attendance Sheet Template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</si>
</sst>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5"/>
  <sheetViews>
    <sheetView showGridLines="0" showRowColHeaders="0" tabSelected="1" zoomScale="63" zoomScaleNormal="63" workbookViewId="0">
      <pane xSplit="5" ySplit="3" topLeftCell="AJ35" activePane="bottomRight" state="frozen"/>
      <selection pane="topRight" activeCell="F1" sqref="F1"/>
      <selection pane="bottomLeft" activeCell="A4" sqref="A4"/>
      <selection pane="bottomRight" activeCell="AW35" sqref="AW35"/>
    </sheetView>
  </sheetViews>
  <sheetFormatPr defaultRowHeight="14.4"/>
  <cols>
    <col min="2" max="2" width="20.109375" bestFit="1" customWidth="1"/>
    <col min="3" max="3" width="12.109375" customWidth="1"/>
    <col min="4" max="4" width="14.5546875" bestFit="1" customWidth="1"/>
    <col min="5" max="5" width="15.33203125" bestFit="1" customWidth="1"/>
    <col min="7" max="14" width="9.6640625" bestFit="1" customWidth="1"/>
    <col min="15" max="15" width="10.77734375" bestFit="1" customWidth="1"/>
    <col min="16" max="16" width="10.33203125" bestFit="1" customWidth="1"/>
    <col min="17" max="24" width="10.77734375" bestFit="1" customWidth="1"/>
    <col min="25" max="25" width="11.21875" bestFit="1" customWidth="1"/>
    <col min="26" max="26" width="10.77734375" bestFit="1" customWidth="1"/>
    <col min="27" max="35" width="11.21875" bestFit="1" customWidth="1"/>
    <col min="36" max="36" width="10.77734375" bestFit="1" customWidth="1"/>
    <col min="37" max="37" width="11.44140625" bestFit="1" customWidth="1"/>
    <col min="38" max="38" width="10.5546875" bestFit="1" customWidth="1"/>
    <col min="39" max="39" width="7.88671875" customWidth="1"/>
    <col min="41" max="41" width="9.44140625" customWidth="1"/>
    <col min="42" max="42" width="10.5546875" bestFit="1" customWidth="1"/>
    <col min="43" max="43" width="11.44140625" customWidth="1"/>
    <col min="44" max="44" width="10.33203125" bestFit="1" customWidth="1"/>
    <col min="45" max="45" width="12.77734375" customWidth="1"/>
    <col min="46" max="46" width="12.44140625" customWidth="1"/>
    <col min="47" max="47" width="11.109375" customWidth="1"/>
    <col min="48" max="48" width="11" bestFit="1" customWidth="1"/>
    <col min="49" max="49" width="11.88671875" bestFit="1" customWidth="1"/>
  </cols>
  <sheetData>
    <row r="1" spans="1:49" ht="24.6" thickTop="1" thickBot="1">
      <c r="A1" s="2" t="s">
        <v>23</v>
      </c>
      <c r="B1" s="3"/>
      <c r="C1" s="3"/>
      <c r="D1" s="4"/>
      <c r="E1" s="5" t="s">
        <v>24</v>
      </c>
      <c r="F1" s="6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.6" thickTop="1" thickBot="1">
      <c r="A2" s="6" t="s">
        <v>32</v>
      </c>
      <c r="B2" s="7"/>
      <c r="C2" s="7"/>
      <c r="D2" s="8"/>
      <c r="E2" s="12" t="s">
        <v>0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11</v>
      </c>
      <c r="Q2" s="9" t="s">
        <v>12</v>
      </c>
      <c r="R2" s="9" t="s">
        <v>6</v>
      </c>
      <c r="S2" s="9" t="s">
        <v>7</v>
      </c>
      <c r="T2" s="9" t="s">
        <v>8</v>
      </c>
      <c r="U2" s="9" t="s">
        <v>9</v>
      </c>
      <c r="V2" s="9" t="s">
        <v>10</v>
      </c>
      <c r="W2" s="9" t="s">
        <v>11</v>
      </c>
      <c r="X2" s="9" t="s">
        <v>12</v>
      </c>
      <c r="Y2" s="9" t="s">
        <v>6</v>
      </c>
      <c r="Z2" s="9" t="s">
        <v>7</v>
      </c>
      <c r="AA2" s="9" t="s">
        <v>8</v>
      </c>
      <c r="AB2" s="9" t="s">
        <v>9</v>
      </c>
      <c r="AC2" s="9" t="s">
        <v>10</v>
      </c>
      <c r="AD2" s="9" t="s">
        <v>11</v>
      </c>
      <c r="AE2" s="9" t="s">
        <v>12</v>
      </c>
      <c r="AF2" s="9" t="s">
        <v>6</v>
      </c>
      <c r="AG2" s="9" t="s">
        <v>7</v>
      </c>
      <c r="AH2" s="9" t="s">
        <v>8</v>
      </c>
      <c r="AI2" s="9" t="s">
        <v>9</v>
      </c>
      <c r="AJ2" s="9" t="s">
        <v>10</v>
      </c>
      <c r="AK2" s="6" t="s">
        <v>30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49" ht="32.4" thickTop="1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22">
        <v>42856</v>
      </c>
      <c r="G3" s="10">
        <f>+F3+1</f>
        <v>42857</v>
      </c>
      <c r="H3" s="10">
        <f>+G3+1</f>
        <v>42858</v>
      </c>
      <c r="I3" s="10">
        <f>+H3+1</f>
        <v>42859</v>
      </c>
      <c r="J3" s="10">
        <f>+I3+1</f>
        <v>42860</v>
      </c>
      <c r="K3" s="10">
        <f>+J3+1</f>
        <v>42861</v>
      </c>
      <c r="L3" s="10">
        <f>+K3+1</f>
        <v>42862</v>
      </c>
      <c r="M3" s="10">
        <f>+L3+1</f>
        <v>42863</v>
      </c>
      <c r="N3" s="10">
        <f>+M3+1</f>
        <v>42864</v>
      </c>
      <c r="O3" s="10">
        <f>+N3+1</f>
        <v>42865</v>
      </c>
      <c r="P3" s="10">
        <f>+O3+1</f>
        <v>42866</v>
      </c>
      <c r="Q3" s="10">
        <f>+P3+1</f>
        <v>42867</v>
      </c>
      <c r="R3" s="10">
        <f>+Q3+1</f>
        <v>42868</v>
      </c>
      <c r="S3" s="10">
        <f>+R3+1</f>
        <v>42869</v>
      </c>
      <c r="T3" s="10">
        <f>+S3+1</f>
        <v>42870</v>
      </c>
      <c r="U3" s="10">
        <f>+T3+1</f>
        <v>42871</v>
      </c>
      <c r="V3" s="10">
        <f>+U3+1</f>
        <v>42872</v>
      </c>
      <c r="W3" s="10">
        <f>+V3+1</f>
        <v>42873</v>
      </c>
      <c r="X3" s="10">
        <f>+W3+1</f>
        <v>42874</v>
      </c>
      <c r="Y3" s="10">
        <f>+X3+1</f>
        <v>42875</v>
      </c>
      <c r="Z3" s="10">
        <f>+Y3+1</f>
        <v>42876</v>
      </c>
      <c r="AA3" s="10">
        <f>+Z3+1</f>
        <v>42877</v>
      </c>
      <c r="AB3" s="10">
        <f>+AA3+1</f>
        <v>42878</v>
      </c>
      <c r="AC3" s="10">
        <f>+AB3+1</f>
        <v>42879</v>
      </c>
      <c r="AD3" s="10">
        <f>+AC3+1</f>
        <v>42880</v>
      </c>
      <c r="AE3" s="10">
        <f>+AD3+1</f>
        <v>42881</v>
      </c>
      <c r="AF3" s="10">
        <f>+AE3+1</f>
        <v>42882</v>
      </c>
      <c r="AG3" s="10">
        <f>+AF3+1</f>
        <v>42883</v>
      </c>
      <c r="AH3" s="10">
        <f>+AG3+1</f>
        <v>42884</v>
      </c>
      <c r="AI3" s="10">
        <f>+AH3+1</f>
        <v>42885</v>
      </c>
      <c r="AJ3" s="10">
        <f>+AI3+1</f>
        <v>42886</v>
      </c>
      <c r="AK3" s="11" t="s">
        <v>13</v>
      </c>
      <c r="AL3" s="11" t="s">
        <v>14</v>
      </c>
      <c r="AM3" s="11" t="s">
        <v>25</v>
      </c>
      <c r="AN3" s="11" t="s">
        <v>26</v>
      </c>
      <c r="AO3" s="11" t="s">
        <v>15</v>
      </c>
      <c r="AP3" s="11" t="s">
        <v>16</v>
      </c>
      <c r="AQ3" s="11" t="s">
        <v>17</v>
      </c>
      <c r="AR3" s="11" t="s">
        <v>18</v>
      </c>
      <c r="AS3" s="11" t="s">
        <v>19</v>
      </c>
      <c r="AT3" s="11" t="s">
        <v>20</v>
      </c>
      <c r="AU3" s="11" t="s">
        <v>27</v>
      </c>
      <c r="AV3" s="11" t="s">
        <v>28</v>
      </c>
      <c r="AW3" s="11" t="s">
        <v>29</v>
      </c>
    </row>
    <row r="4" spans="1:49" ht="16.8" thickTop="1" thickBot="1">
      <c r="A4" s="9">
        <v>1</v>
      </c>
      <c r="B4" s="14"/>
      <c r="C4" s="14"/>
      <c r="D4" s="14"/>
      <c r="E4" s="14"/>
      <c r="F4" s="17" t="s">
        <v>22</v>
      </c>
      <c r="G4" s="17" t="s">
        <v>22</v>
      </c>
      <c r="H4" s="17" t="s">
        <v>21</v>
      </c>
      <c r="I4" s="17"/>
      <c r="J4" s="17"/>
      <c r="K4" s="17"/>
      <c r="L4" s="9"/>
      <c r="M4" s="17"/>
      <c r="N4" s="17"/>
      <c r="O4" s="17"/>
      <c r="P4" s="17"/>
      <c r="Q4" s="17"/>
      <c r="R4" s="17"/>
      <c r="S4" s="18"/>
      <c r="T4" s="17"/>
      <c r="U4" s="17"/>
      <c r="V4" s="17"/>
      <c r="W4" s="17"/>
      <c r="X4" s="17"/>
      <c r="Y4" s="17"/>
      <c r="Z4" s="18"/>
      <c r="AA4" s="17"/>
      <c r="AB4" s="17"/>
      <c r="AC4" s="17"/>
      <c r="AD4" s="17"/>
      <c r="AE4" s="17"/>
      <c r="AF4" s="17"/>
      <c r="AG4" s="18"/>
      <c r="AH4" s="17"/>
      <c r="AI4" s="17"/>
      <c r="AJ4" s="17"/>
      <c r="AK4" s="9">
        <f>COUNTIF(F4:AJ4,"P")</f>
        <v>2</v>
      </c>
      <c r="AL4" s="9">
        <f>COUNTIF(F4:AJ4,"A")</f>
        <v>1</v>
      </c>
      <c r="AM4" s="9">
        <f>COUNTIF(F4:AJ4,"OT")</f>
        <v>0</v>
      </c>
      <c r="AN4" s="9">
        <f>COUNTIF(F4:AJ4,"L")</f>
        <v>0</v>
      </c>
      <c r="AO4" s="9">
        <f>COUNTIF(F4:AJ4,"SL")</f>
        <v>0</v>
      </c>
      <c r="AP4" s="9">
        <f>COUNTIF(F4:AJ4,"EL")</f>
        <v>0</v>
      </c>
      <c r="AQ4" s="9">
        <f>COUNTIF(F4:AJ4,"PL")</f>
        <v>0</v>
      </c>
      <c r="AR4" s="9">
        <f>COUNTIF(F4:AJ4,"CL")</f>
        <v>0</v>
      </c>
      <c r="AS4" s="9">
        <f>COUNTIF(F4:AJ4,"ML")</f>
        <v>0</v>
      </c>
      <c r="AT4" s="9">
        <f>COUNTIF(F4:AJ4,"NH")</f>
        <v>0</v>
      </c>
      <c r="AU4" s="9">
        <f>COUNTIF(F4:AJ4,"FH")</f>
        <v>0</v>
      </c>
      <c r="AV4" s="9">
        <f>COUNTIF(F4:AJ4,"H")</f>
        <v>0</v>
      </c>
      <c r="AW4" s="9">
        <f>COUNTIF(F4:AJ4,"TR")</f>
        <v>0</v>
      </c>
    </row>
    <row r="5" spans="1:49" ht="16.8" thickTop="1" thickBot="1">
      <c r="A5" s="9">
        <v>2</v>
      </c>
      <c r="B5" s="14"/>
      <c r="C5" s="14"/>
      <c r="D5" s="14"/>
      <c r="E5" s="14"/>
      <c r="F5" s="17"/>
      <c r="G5" s="17"/>
      <c r="H5" s="17"/>
      <c r="I5" s="17"/>
      <c r="J5" s="17"/>
      <c r="K5" s="17"/>
      <c r="L5" s="9"/>
      <c r="M5" s="17"/>
      <c r="N5" s="17"/>
      <c r="O5" s="17"/>
      <c r="P5" s="17"/>
      <c r="Q5" s="17"/>
      <c r="R5" s="17"/>
      <c r="S5" s="18"/>
      <c r="T5" s="17"/>
      <c r="U5" s="17"/>
      <c r="V5" s="17"/>
      <c r="W5" s="17"/>
      <c r="X5" s="17"/>
      <c r="Y5" s="17"/>
      <c r="Z5" s="18"/>
      <c r="AA5" s="17"/>
      <c r="AB5" s="17"/>
      <c r="AC5" s="17"/>
      <c r="AD5" s="17"/>
      <c r="AE5" s="17"/>
      <c r="AF5" s="17"/>
      <c r="AG5" s="18"/>
      <c r="AH5" s="17"/>
      <c r="AI5" s="17"/>
      <c r="AJ5" s="17"/>
      <c r="AK5" s="9">
        <f>COUNTIF(F5:AJ5,"P")</f>
        <v>0</v>
      </c>
      <c r="AL5" s="9">
        <f>COUNTIF(F5:AJ5,"P-OT")</f>
        <v>0</v>
      </c>
      <c r="AM5" s="9">
        <f>COUNTIF(F5:AJ5,"A")</f>
        <v>0</v>
      </c>
      <c r="AN5" s="9">
        <f>COUNTIF(F5:AJ5,"WO")</f>
        <v>0</v>
      </c>
      <c r="AO5" s="9">
        <f>COUNTIF(F5:AJ5,"HDP")</f>
        <v>0</v>
      </c>
      <c r="AP5" s="9">
        <f>COUNTIF(F5:AJ5,"HD-LOP")</f>
        <v>0</v>
      </c>
      <c r="AQ5" s="9">
        <f>COUNTIF(F5:AJ5,"LC")</f>
        <v>0</v>
      </c>
      <c r="AR5" s="9">
        <f>COUNTIF(F5:AJ5,"SL")</f>
        <v>0</v>
      </c>
      <c r="AS5" s="9">
        <f>COUNTIF(F5:AJ5,"EL")</f>
        <v>0</v>
      </c>
      <c r="AT5" s="9">
        <f>COUNTIF(F5:AJ5,"PL")</f>
        <v>0</v>
      </c>
      <c r="AU5" s="9">
        <f>COUNTIF(F5:AJ5,"CL")</f>
        <v>0</v>
      </c>
      <c r="AV5" s="9">
        <f>COUNTIF(F5:AK5,"ML")</f>
        <v>0</v>
      </c>
      <c r="AW5" s="9">
        <f>COUNTIF(F5:AL5,"Cmp-Off")</f>
        <v>0</v>
      </c>
    </row>
    <row r="6" spans="1:49" ht="16.8" thickTop="1" thickBot="1">
      <c r="A6" s="9">
        <v>3</v>
      </c>
      <c r="B6" s="14"/>
      <c r="C6" s="14"/>
      <c r="D6" s="14"/>
      <c r="E6" s="14"/>
      <c r="F6" s="17"/>
      <c r="G6" s="17"/>
      <c r="H6" s="17"/>
      <c r="I6" s="17"/>
      <c r="J6" s="17"/>
      <c r="K6" s="17"/>
      <c r="L6" s="9"/>
      <c r="M6" s="17"/>
      <c r="N6" s="17"/>
      <c r="O6" s="17"/>
      <c r="P6" s="17"/>
      <c r="Q6" s="17"/>
      <c r="R6" s="17"/>
      <c r="S6" s="18"/>
      <c r="T6" s="17"/>
      <c r="U6" s="17"/>
      <c r="V6" s="17"/>
      <c r="W6" s="17"/>
      <c r="X6" s="17"/>
      <c r="Y6" s="17"/>
      <c r="Z6" s="18"/>
      <c r="AA6" s="17"/>
      <c r="AB6" s="17"/>
      <c r="AC6" s="17"/>
      <c r="AD6" s="17"/>
      <c r="AE6" s="17"/>
      <c r="AF6" s="17"/>
      <c r="AG6" s="18"/>
      <c r="AH6" s="17"/>
      <c r="AI6" s="17"/>
      <c r="AJ6" s="17"/>
      <c r="AK6" s="9">
        <f>COUNTIF(F6:AJ6,"P")</f>
        <v>0</v>
      </c>
      <c r="AL6" s="9">
        <f>COUNTIF(F6:AJ6,"P-OT")</f>
        <v>0</v>
      </c>
      <c r="AM6" s="9">
        <f>COUNTIF(F6:AJ6,"A")</f>
        <v>0</v>
      </c>
      <c r="AN6" s="9">
        <f>COUNTIF(F6:AJ6,"WO")</f>
        <v>0</v>
      </c>
      <c r="AO6" s="9">
        <f>COUNTIF(F6:AJ6,"HDP")</f>
        <v>0</v>
      </c>
      <c r="AP6" s="9">
        <f>COUNTIF(F6:AJ6,"HD-LOP")</f>
        <v>0</v>
      </c>
      <c r="AQ6" s="9">
        <f>COUNTIF(F6:AJ6,"LC")</f>
        <v>0</v>
      </c>
      <c r="AR6" s="9">
        <f>COUNTIF(F6:AJ6,"SL")</f>
        <v>0</v>
      </c>
      <c r="AS6" s="9">
        <f>COUNTIF(F6:AJ6,"EL")</f>
        <v>0</v>
      </c>
      <c r="AT6" s="9">
        <f>COUNTIF(F6:AJ6,"PL")</f>
        <v>0</v>
      </c>
      <c r="AU6" s="9">
        <f>COUNTIF(F6:AJ6,"CL")</f>
        <v>0</v>
      </c>
      <c r="AV6" s="9">
        <f>COUNTIF(F6:AK6,"ML")</f>
        <v>0</v>
      </c>
      <c r="AW6" s="9">
        <f>COUNTIF(F6:AL6,"Cmp-Off")</f>
        <v>0</v>
      </c>
    </row>
    <row r="7" spans="1:49" ht="16.8" thickTop="1" thickBot="1">
      <c r="A7" s="9">
        <v>4</v>
      </c>
      <c r="B7" s="14"/>
      <c r="C7" s="14"/>
      <c r="D7" s="14"/>
      <c r="E7" s="14"/>
      <c r="F7" s="17"/>
      <c r="G7" s="17"/>
      <c r="H7" s="17"/>
      <c r="I7" s="17"/>
      <c r="J7" s="17"/>
      <c r="K7" s="17"/>
      <c r="L7" s="9"/>
      <c r="M7" s="17"/>
      <c r="N7" s="17"/>
      <c r="O7" s="17"/>
      <c r="P7" s="17"/>
      <c r="Q7" s="17"/>
      <c r="R7" s="17"/>
      <c r="S7" s="18"/>
      <c r="T7" s="17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7"/>
      <c r="AG7" s="18"/>
      <c r="AH7" s="17"/>
      <c r="AI7" s="17"/>
      <c r="AJ7" s="17"/>
      <c r="AK7" s="9">
        <f>COUNTIF(F7:AJ7,"P")</f>
        <v>0</v>
      </c>
      <c r="AL7" s="9">
        <f>COUNTIF(F7:AJ7,"P-OT")</f>
        <v>0</v>
      </c>
      <c r="AM7" s="9">
        <f>COUNTIF(F7:AJ7,"A")</f>
        <v>0</v>
      </c>
      <c r="AN7" s="9">
        <f>COUNTIF(F7:AJ7,"WO")</f>
        <v>0</v>
      </c>
      <c r="AO7" s="9">
        <f>COUNTIF(F7:AJ7,"HDP")</f>
        <v>0</v>
      </c>
      <c r="AP7" s="9">
        <f>COUNTIF(F7:AJ7,"HD-LOP")</f>
        <v>0</v>
      </c>
      <c r="AQ7" s="9">
        <f>COUNTIF(F7:AJ7,"LC")</f>
        <v>0</v>
      </c>
      <c r="AR7" s="9">
        <f>COUNTIF(F7:AJ7,"SL")</f>
        <v>0</v>
      </c>
      <c r="AS7" s="9">
        <f>COUNTIF(F7:AJ7,"EL")</f>
        <v>0</v>
      </c>
      <c r="AT7" s="9">
        <f>COUNTIF(F7:AJ7,"PL")</f>
        <v>0</v>
      </c>
      <c r="AU7" s="9">
        <f>COUNTIF(F7:AJ7,"CL")</f>
        <v>0</v>
      </c>
      <c r="AV7" s="9">
        <f>COUNTIF(F7:AK7,"ML")</f>
        <v>0</v>
      </c>
      <c r="AW7" s="9">
        <f>COUNTIF(F7:AL7,"Cmp-Off")</f>
        <v>0</v>
      </c>
    </row>
    <row r="8" spans="1:49" ht="16.8" thickTop="1" thickBot="1">
      <c r="A8" s="9">
        <v>5</v>
      </c>
      <c r="B8" s="14"/>
      <c r="C8" s="14"/>
      <c r="D8" s="14"/>
      <c r="E8" s="14"/>
      <c r="F8" s="17"/>
      <c r="G8" s="17"/>
      <c r="H8" s="17"/>
      <c r="I8" s="17"/>
      <c r="J8" s="17"/>
      <c r="K8" s="17"/>
      <c r="L8" s="9"/>
      <c r="M8" s="17"/>
      <c r="N8" s="17"/>
      <c r="O8" s="17"/>
      <c r="P8" s="17"/>
      <c r="Q8" s="17"/>
      <c r="R8" s="17"/>
      <c r="S8" s="18"/>
      <c r="T8" s="17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  <c r="AF8" s="17"/>
      <c r="AG8" s="18"/>
      <c r="AH8" s="17"/>
      <c r="AI8" s="17"/>
      <c r="AJ8" s="17"/>
      <c r="AK8" s="9">
        <f>COUNTIF(F8:AJ8,"P")</f>
        <v>0</v>
      </c>
      <c r="AL8" s="9">
        <f>COUNTIF(F8:AJ8,"P-OT")</f>
        <v>0</v>
      </c>
      <c r="AM8" s="9">
        <f>COUNTIF(F8:AJ8,"A")</f>
        <v>0</v>
      </c>
      <c r="AN8" s="9">
        <f>COUNTIF(F8:AJ8,"WO")</f>
        <v>0</v>
      </c>
      <c r="AO8" s="9">
        <f>COUNTIF(F8:AJ8,"HDP")</f>
        <v>0</v>
      </c>
      <c r="AP8" s="9">
        <f>COUNTIF(F8:AJ8,"HD-LOP")</f>
        <v>0</v>
      </c>
      <c r="AQ8" s="9">
        <f>COUNTIF(F8:AJ8,"LC")</f>
        <v>0</v>
      </c>
      <c r="AR8" s="9">
        <f>COUNTIF(F8:AJ8,"SL")</f>
        <v>0</v>
      </c>
      <c r="AS8" s="9">
        <f>COUNTIF(F8:AJ8,"EL")</f>
        <v>0</v>
      </c>
      <c r="AT8" s="9">
        <f>COUNTIF(F8:AJ8,"PL")</f>
        <v>0</v>
      </c>
      <c r="AU8" s="9">
        <f>COUNTIF(F8:AJ8,"CL")</f>
        <v>0</v>
      </c>
      <c r="AV8" s="9">
        <f>COUNTIF(F8:AK8,"ML")</f>
        <v>0</v>
      </c>
      <c r="AW8" s="9">
        <f>COUNTIF(F8:AL8,"Cmp-Off")</f>
        <v>0</v>
      </c>
    </row>
    <row r="9" spans="1:49" ht="16.8" thickTop="1" thickBot="1">
      <c r="A9" s="9">
        <v>6</v>
      </c>
      <c r="B9" s="14"/>
      <c r="C9" s="14"/>
      <c r="D9" s="14"/>
      <c r="E9" s="14"/>
      <c r="F9" s="17"/>
      <c r="G9" s="17"/>
      <c r="H9" s="17"/>
      <c r="I9" s="17"/>
      <c r="J9" s="17"/>
      <c r="K9" s="17"/>
      <c r="L9" s="9"/>
      <c r="M9" s="17"/>
      <c r="N9" s="17"/>
      <c r="O9" s="17"/>
      <c r="P9" s="17"/>
      <c r="Q9" s="17"/>
      <c r="R9" s="17"/>
      <c r="S9" s="18"/>
      <c r="T9" s="17"/>
      <c r="U9" s="17"/>
      <c r="V9" s="17"/>
      <c r="W9" s="17"/>
      <c r="X9" s="17"/>
      <c r="Y9" s="17"/>
      <c r="Z9" s="18"/>
      <c r="AA9" s="17"/>
      <c r="AB9" s="17"/>
      <c r="AC9" s="17"/>
      <c r="AD9" s="17"/>
      <c r="AE9" s="17"/>
      <c r="AF9" s="17"/>
      <c r="AG9" s="18"/>
      <c r="AH9" s="17"/>
      <c r="AI9" s="17"/>
      <c r="AJ9" s="17"/>
      <c r="AK9" s="9">
        <f>COUNTIF(F9:AJ9,"P")</f>
        <v>0</v>
      </c>
      <c r="AL9" s="9">
        <f>COUNTIF(F9:AJ9,"P-OT")</f>
        <v>0</v>
      </c>
      <c r="AM9" s="9">
        <f>COUNTIF(F9:AJ9,"A")</f>
        <v>0</v>
      </c>
      <c r="AN9" s="9">
        <f>COUNTIF(F9:AJ9,"WO")</f>
        <v>0</v>
      </c>
      <c r="AO9" s="9">
        <f>COUNTIF(F9:AJ9,"HDP")</f>
        <v>0</v>
      </c>
      <c r="AP9" s="9">
        <f>COUNTIF(F9:AJ9,"HD-LOP")</f>
        <v>0</v>
      </c>
      <c r="AQ9" s="9">
        <f>COUNTIF(F9:AJ9,"LC")</f>
        <v>0</v>
      </c>
      <c r="AR9" s="9">
        <f>COUNTIF(F9:AJ9,"SL")</f>
        <v>0</v>
      </c>
      <c r="AS9" s="9">
        <f>COUNTIF(F9:AJ9,"EL")</f>
        <v>0</v>
      </c>
      <c r="AT9" s="9">
        <f>COUNTIF(F9:AJ9,"PL")</f>
        <v>0</v>
      </c>
      <c r="AU9" s="9">
        <f>COUNTIF(F9:AJ9,"CL")</f>
        <v>0</v>
      </c>
      <c r="AV9" s="9">
        <f>COUNTIF(F9:AK9,"ML")</f>
        <v>0</v>
      </c>
      <c r="AW9" s="9">
        <f>COUNTIF(F9:AL9,"Cmp-Off")</f>
        <v>0</v>
      </c>
    </row>
    <row r="10" spans="1:49" ht="16.8" thickTop="1" thickBot="1">
      <c r="A10" s="9">
        <v>7</v>
      </c>
      <c r="B10" s="14"/>
      <c r="C10" s="14"/>
      <c r="D10" s="14"/>
      <c r="E10" s="14"/>
      <c r="F10" s="17"/>
      <c r="G10" s="17"/>
      <c r="H10" s="17"/>
      <c r="I10" s="17"/>
      <c r="J10" s="17"/>
      <c r="K10" s="17"/>
      <c r="L10" s="9"/>
      <c r="M10" s="17"/>
      <c r="N10" s="17"/>
      <c r="O10" s="17"/>
      <c r="P10" s="17"/>
      <c r="Q10" s="17"/>
      <c r="R10" s="17"/>
      <c r="S10" s="18"/>
      <c r="T10" s="17"/>
      <c r="U10" s="17"/>
      <c r="V10" s="17"/>
      <c r="W10" s="17"/>
      <c r="X10" s="17"/>
      <c r="Y10" s="17"/>
      <c r="Z10" s="18"/>
      <c r="AA10" s="17"/>
      <c r="AB10" s="17"/>
      <c r="AC10" s="17"/>
      <c r="AD10" s="17"/>
      <c r="AE10" s="17"/>
      <c r="AF10" s="17"/>
      <c r="AG10" s="18"/>
      <c r="AH10" s="17"/>
      <c r="AI10" s="17"/>
      <c r="AJ10" s="17"/>
      <c r="AK10" s="9">
        <f>COUNTIF(F10:AJ10,"P")</f>
        <v>0</v>
      </c>
      <c r="AL10" s="9">
        <f>COUNTIF(F10:AJ10,"P-OT")</f>
        <v>0</v>
      </c>
      <c r="AM10" s="9">
        <f>COUNTIF(F10:AJ10,"A")</f>
        <v>0</v>
      </c>
      <c r="AN10" s="9">
        <f>COUNTIF(F10:AJ10,"WO")</f>
        <v>0</v>
      </c>
      <c r="AO10" s="9">
        <f>COUNTIF(F10:AJ10,"HDP")</f>
        <v>0</v>
      </c>
      <c r="AP10" s="9">
        <f>COUNTIF(F10:AJ10,"HD-LOP")</f>
        <v>0</v>
      </c>
      <c r="AQ10" s="9">
        <f>COUNTIF(F10:AJ10,"LC")</f>
        <v>0</v>
      </c>
      <c r="AR10" s="9">
        <f>COUNTIF(F10:AJ10,"SL")</f>
        <v>0</v>
      </c>
      <c r="AS10" s="9">
        <f>COUNTIF(F10:AJ10,"EL")</f>
        <v>0</v>
      </c>
      <c r="AT10" s="9">
        <f>COUNTIF(F10:AJ10,"PL")</f>
        <v>0</v>
      </c>
      <c r="AU10" s="9">
        <f>COUNTIF(F10:AJ10,"CL")</f>
        <v>0</v>
      </c>
      <c r="AV10" s="9">
        <f>COUNTIF(F10:AK10,"ML")</f>
        <v>0</v>
      </c>
      <c r="AW10" s="9">
        <f>COUNTIF(F10:AL10,"Cmp-Off")</f>
        <v>0</v>
      </c>
    </row>
    <row r="11" spans="1:49" ht="16.8" thickTop="1" thickBot="1">
      <c r="A11" s="9">
        <v>8</v>
      </c>
      <c r="B11" s="14"/>
      <c r="C11" s="14"/>
      <c r="D11" s="14"/>
      <c r="E11" s="14"/>
      <c r="F11" s="17"/>
      <c r="G11" s="17"/>
      <c r="H11" s="17"/>
      <c r="I11" s="17"/>
      <c r="J11" s="17"/>
      <c r="K11" s="17"/>
      <c r="L11" s="9"/>
      <c r="M11" s="17"/>
      <c r="N11" s="17"/>
      <c r="O11" s="17"/>
      <c r="P11" s="17"/>
      <c r="Q11" s="17"/>
      <c r="R11" s="17"/>
      <c r="S11" s="18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8"/>
      <c r="AH11" s="17"/>
      <c r="AI11" s="17"/>
      <c r="AJ11" s="17"/>
      <c r="AK11" s="9">
        <f>COUNTIF(F11:AJ11,"P")</f>
        <v>0</v>
      </c>
      <c r="AL11" s="9">
        <f>COUNTIF(F11:AJ11,"P-OT")</f>
        <v>0</v>
      </c>
      <c r="AM11" s="9">
        <f>COUNTIF(F11:AJ11,"A")</f>
        <v>0</v>
      </c>
      <c r="AN11" s="9">
        <f>COUNTIF(F11:AJ11,"WO")</f>
        <v>0</v>
      </c>
      <c r="AO11" s="9">
        <f>COUNTIF(F11:AJ11,"HDP")</f>
        <v>0</v>
      </c>
      <c r="AP11" s="9">
        <f>COUNTIF(F11:AJ11,"HD-LOP")</f>
        <v>0</v>
      </c>
      <c r="AQ11" s="9">
        <f>COUNTIF(F11:AJ11,"LC")</f>
        <v>0</v>
      </c>
      <c r="AR11" s="9">
        <f>COUNTIF(F11:AJ11,"SL")</f>
        <v>0</v>
      </c>
      <c r="AS11" s="9">
        <f>COUNTIF(F11:AJ11,"EL")</f>
        <v>0</v>
      </c>
      <c r="AT11" s="9">
        <f>COUNTIF(F11:AJ11,"PL")</f>
        <v>0</v>
      </c>
      <c r="AU11" s="9">
        <f>COUNTIF(F11:AJ11,"CL")</f>
        <v>0</v>
      </c>
      <c r="AV11" s="9">
        <f>COUNTIF(F11:AK11,"ML")</f>
        <v>0</v>
      </c>
      <c r="AW11" s="9">
        <f>COUNTIF(F11:AL11,"Cmp-Off")</f>
        <v>0</v>
      </c>
    </row>
    <row r="12" spans="1:49" ht="16.8" thickTop="1" thickBot="1">
      <c r="A12" s="9">
        <v>9</v>
      </c>
      <c r="B12" s="14"/>
      <c r="C12" s="14"/>
      <c r="D12" s="14"/>
      <c r="E12" s="14"/>
      <c r="F12" s="17"/>
      <c r="G12" s="17"/>
      <c r="H12" s="17"/>
      <c r="I12" s="17"/>
      <c r="J12" s="17"/>
      <c r="K12" s="17"/>
      <c r="L12" s="9"/>
      <c r="M12" s="17"/>
      <c r="N12" s="17"/>
      <c r="O12" s="17"/>
      <c r="P12" s="17"/>
      <c r="Q12" s="17"/>
      <c r="R12" s="17"/>
      <c r="S12" s="18"/>
      <c r="T12" s="17"/>
      <c r="U12" s="17"/>
      <c r="V12" s="17"/>
      <c r="W12" s="17"/>
      <c r="X12" s="17"/>
      <c r="Y12" s="17"/>
      <c r="Z12" s="18"/>
      <c r="AA12" s="17"/>
      <c r="AB12" s="17"/>
      <c r="AC12" s="17"/>
      <c r="AD12" s="17"/>
      <c r="AE12" s="17"/>
      <c r="AF12" s="17"/>
      <c r="AG12" s="18"/>
      <c r="AH12" s="17"/>
      <c r="AI12" s="17"/>
      <c r="AJ12" s="17"/>
      <c r="AK12" s="9">
        <f>COUNTIF(F12:AJ12,"P")</f>
        <v>0</v>
      </c>
      <c r="AL12" s="9">
        <f>COUNTIF(F12:AJ12,"P-OT")</f>
        <v>0</v>
      </c>
      <c r="AM12" s="9">
        <f>COUNTIF(F12:AJ12,"A")</f>
        <v>0</v>
      </c>
      <c r="AN12" s="9">
        <f>COUNTIF(F12:AJ12,"WO")</f>
        <v>0</v>
      </c>
      <c r="AO12" s="9">
        <f>COUNTIF(F12:AJ12,"HDP")</f>
        <v>0</v>
      </c>
      <c r="AP12" s="9">
        <f>COUNTIF(F12:AJ12,"HD-LOP")</f>
        <v>0</v>
      </c>
      <c r="AQ12" s="9">
        <f>COUNTIF(F12:AJ12,"LC")</f>
        <v>0</v>
      </c>
      <c r="AR12" s="9">
        <f>COUNTIF(F12:AJ12,"SL")</f>
        <v>0</v>
      </c>
      <c r="AS12" s="9">
        <f>COUNTIF(F12:AJ12,"EL")</f>
        <v>0</v>
      </c>
      <c r="AT12" s="9">
        <f>COUNTIF(F12:AJ12,"PL")</f>
        <v>0</v>
      </c>
      <c r="AU12" s="9">
        <f>COUNTIF(F12:AJ12,"CL")</f>
        <v>0</v>
      </c>
      <c r="AV12" s="9">
        <f>COUNTIF(F12:AK12,"ML")</f>
        <v>0</v>
      </c>
      <c r="AW12" s="9">
        <f>COUNTIF(F12:AL12,"Cmp-Off")</f>
        <v>0</v>
      </c>
    </row>
    <row r="13" spans="1:49" ht="16.8" thickTop="1" thickBot="1">
      <c r="A13" s="9">
        <v>10</v>
      </c>
      <c r="B13" s="14"/>
      <c r="C13" s="14"/>
      <c r="D13" s="14"/>
      <c r="E13" s="14"/>
      <c r="F13" s="17"/>
      <c r="G13" s="17"/>
      <c r="H13" s="17"/>
      <c r="I13" s="17"/>
      <c r="J13" s="17"/>
      <c r="K13" s="17"/>
      <c r="L13" s="9"/>
      <c r="M13" s="17"/>
      <c r="N13" s="17"/>
      <c r="O13" s="17"/>
      <c r="P13" s="17"/>
      <c r="Q13" s="17"/>
      <c r="R13" s="17"/>
      <c r="S13" s="18"/>
      <c r="T13" s="17"/>
      <c r="U13" s="17"/>
      <c r="V13" s="17"/>
      <c r="W13" s="17"/>
      <c r="X13" s="17"/>
      <c r="Y13" s="17"/>
      <c r="Z13" s="18"/>
      <c r="AA13" s="17"/>
      <c r="AB13" s="17"/>
      <c r="AC13" s="17"/>
      <c r="AD13" s="17"/>
      <c r="AE13" s="17"/>
      <c r="AF13" s="17"/>
      <c r="AG13" s="18"/>
      <c r="AH13" s="17"/>
      <c r="AI13" s="17"/>
      <c r="AJ13" s="17"/>
      <c r="AK13" s="9">
        <f>COUNTIF(F13:AJ13,"P")</f>
        <v>0</v>
      </c>
      <c r="AL13" s="9">
        <f>COUNTIF(F13:AJ13,"P-OT")</f>
        <v>0</v>
      </c>
      <c r="AM13" s="9">
        <f>COUNTIF(F13:AJ13,"A")</f>
        <v>0</v>
      </c>
      <c r="AN13" s="9">
        <f>COUNTIF(F13:AJ13,"WO")</f>
        <v>0</v>
      </c>
      <c r="AO13" s="9">
        <f>COUNTIF(F13:AJ13,"HDP")</f>
        <v>0</v>
      </c>
      <c r="AP13" s="9">
        <f>COUNTIF(F13:AJ13,"HD-LOP")</f>
        <v>0</v>
      </c>
      <c r="AQ13" s="9">
        <f>COUNTIF(F13:AJ13,"LC")</f>
        <v>0</v>
      </c>
      <c r="AR13" s="9">
        <f>COUNTIF(F13:AJ13,"SL")</f>
        <v>0</v>
      </c>
      <c r="AS13" s="9">
        <f>COUNTIF(F13:AJ13,"EL")</f>
        <v>0</v>
      </c>
      <c r="AT13" s="9">
        <f>COUNTIF(F13:AJ13,"PL")</f>
        <v>0</v>
      </c>
      <c r="AU13" s="9">
        <f>COUNTIF(F13:AJ13,"CL")</f>
        <v>0</v>
      </c>
      <c r="AV13" s="9">
        <f>COUNTIF(F13:AK13,"ML")</f>
        <v>0</v>
      </c>
      <c r="AW13" s="9">
        <f>COUNTIF(F13:AL13,"Cmp-Off")</f>
        <v>0</v>
      </c>
    </row>
    <row r="14" spans="1:49" ht="16.8" thickTop="1" thickBot="1">
      <c r="A14" s="9">
        <v>11</v>
      </c>
      <c r="B14" s="14"/>
      <c r="C14" s="14"/>
      <c r="D14" s="14"/>
      <c r="E14" s="14"/>
      <c r="F14" s="17"/>
      <c r="G14" s="17"/>
      <c r="H14" s="17"/>
      <c r="I14" s="17"/>
      <c r="J14" s="17"/>
      <c r="K14" s="17"/>
      <c r="L14" s="9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7"/>
      <c r="Y14" s="17"/>
      <c r="Z14" s="18"/>
      <c r="AA14" s="17"/>
      <c r="AB14" s="17"/>
      <c r="AC14" s="17"/>
      <c r="AD14" s="17"/>
      <c r="AE14" s="17"/>
      <c r="AF14" s="17"/>
      <c r="AG14" s="18"/>
      <c r="AH14" s="17"/>
      <c r="AI14" s="17"/>
      <c r="AJ14" s="17"/>
      <c r="AK14" s="9">
        <f>COUNTIF(F14:AJ14,"P")</f>
        <v>0</v>
      </c>
      <c r="AL14" s="9">
        <f>COUNTIF(F14:AJ14,"P-OT")</f>
        <v>0</v>
      </c>
      <c r="AM14" s="9">
        <f>COUNTIF(F14:AJ14,"A")</f>
        <v>0</v>
      </c>
      <c r="AN14" s="9">
        <f>COUNTIF(F14:AJ14,"WO")</f>
        <v>0</v>
      </c>
      <c r="AO14" s="9">
        <f>COUNTIF(F14:AJ14,"HDP")</f>
        <v>0</v>
      </c>
      <c r="AP14" s="9">
        <f>COUNTIF(F14:AJ14,"HD-LOP")</f>
        <v>0</v>
      </c>
      <c r="AQ14" s="9">
        <f>COUNTIF(F14:AJ14,"LC")</f>
        <v>0</v>
      </c>
      <c r="AR14" s="9">
        <f>COUNTIF(F14:AJ14,"SL")</f>
        <v>0</v>
      </c>
      <c r="AS14" s="9">
        <f>COUNTIF(F14:AJ14,"EL")</f>
        <v>0</v>
      </c>
      <c r="AT14" s="9">
        <f>COUNTIF(F14:AJ14,"PL")</f>
        <v>0</v>
      </c>
      <c r="AU14" s="9">
        <f>COUNTIF(F14:AJ14,"CL")</f>
        <v>0</v>
      </c>
      <c r="AV14" s="9">
        <f>COUNTIF(F14:AK14,"ML")</f>
        <v>0</v>
      </c>
      <c r="AW14" s="9">
        <f>COUNTIF(F14:AL14,"Cmp-Off")</f>
        <v>0</v>
      </c>
    </row>
    <row r="15" spans="1:49" ht="16.8" thickTop="1" thickBot="1">
      <c r="A15" s="9">
        <v>12</v>
      </c>
      <c r="B15" s="14"/>
      <c r="C15" s="14"/>
      <c r="D15" s="14"/>
      <c r="E15" s="14"/>
      <c r="F15" s="17"/>
      <c r="G15" s="17"/>
      <c r="H15" s="17"/>
      <c r="I15" s="17"/>
      <c r="J15" s="17"/>
      <c r="K15" s="17"/>
      <c r="L15" s="9"/>
      <c r="M15" s="17"/>
      <c r="N15" s="17"/>
      <c r="O15" s="17"/>
      <c r="P15" s="17"/>
      <c r="Q15" s="17"/>
      <c r="R15" s="17"/>
      <c r="S15" s="18"/>
      <c r="T15" s="17"/>
      <c r="U15" s="17"/>
      <c r="V15" s="17"/>
      <c r="W15" s="17"/>
      <c r="X15" s="17"/>
      <c r="Y15" s="17"/>
      <c r="Z15" s="18"/>
      <c r="AA15" s="17"/>
      <c r="AB15" s="17"/>
      <c r="AC15" s="17"/>
      <c r="AD15" s="17"/>
      <c r="AE15" s="17"/>
      <c r="AF15" s="17"/>
      <c r="AG15" s="18"/>
      <c r="AH15" s="17"/>
      <c r="AI15" s="17"/>
      <c r="AJ15" s="17"/>
      <c r="AK15" s="9">
        <f>COUNTIF(F15:AJ15,"P")</f>
        <v>0</v>
      </c>
      <c r="AL15" s="9">
        <f>COUNTIF(F15:AJ15,"P-OT")</f>
        <v>0</v>
      </c>
      <c r="AM15" s="9">
        <f>COUNTIF(F15:AJ15,"A")</f>
        <v>0</v>
      </c>
      <c r="AN15" s="9">
        <f>COUNTIF(F15:AJ15,"WO")</f>
        <v>0</v>
      </c>
      <c r="AO15" s="9">
        <f>COUNTIF(F15:AJ15,"HDP")</f>
        <v>0</v>
      </c>
      <c r="AP15" s="9">
        <f>COUNTIF(F15:AJ15,"HD-LOP")</f>
        <v>0</v>
      </c>
      <c r="AQ15" s="9">
        <f>COUNTIF(F15:AJ15,"LC")</f>
        <v>0</v>
      </c>
      <c r="AR15" s="9">
        <f>COUNTIF(F15:AJ15,"SL")</f>
        <v>0</v>
      </c>
      <c r="AS15" s="9">
        <f>COUNTIF(F15:AJ15,"EL")</f>
        <v>0</v>
      </c>
      <c r="AT15" s="9">
        <f>COUNTIF(F15:AJ15,"PL")</f>
        <v>0</v>
      </c>
      <c r="AU15" s="9">
        <f>COUNTIF(F15:AJ15,"CL")</f>
        <v>0</v>
      </c>
      <c r="AV15" s="9">
        <f>COUNTIF(F15:AK15,"ML")</f>
        <v>0</v>
      </c>
      <c r="AW15" s="9">
        <f>COUNTIF(F15:AL15,"Cmp-Off")</f>
        <v>0</v>
      </c>
    </row>
    <row r="16" spans="1:49" ht="16.8" thickTop="1" thickBot="1">
      <c r="A16" s="9">
        <v>13</v>
      </c>
      <c r="B16" s="14"/>
      <c r="C16" s="14"/>
      <c r="D16" s="14"/>
      <c r="E16" s="14"/>
      <c r="F16" s="17"/>
      <c r="G16" s="17"/>
      <c r="H16" s="17"/>
      <c r="I16" s="17"/>
      <c r="J16" s="17"/>
      <c r="K16" s="17"/>
      <c r="L16" s="9"/>
      <c r="M16" s="17"/>
      <c r="N16" s="17"/>
      <c r="O16" s="17"/>
      <c r="P16" s="17"/>
      <c r="Q16" s="17"/>
      <c r="R16" s="17"/>
      <c r="S16" s="18"/>
      <c r="T16" s="17"/>
      <c r="U16" s="17"/>
      <c r="V16" s="17"/>
      <c r="W16" s="17"/>
      <c r="X16" s="17"/>
      <c r="Y16" s="17"/>
      <c r="Z16" s="18"/>
      <c r="AA16" s="17"/>
      <c r="AB16" s="17"/>
      <c r="AC16" s="17"/>
      <c r="AD16" s="17"/>
      <c r="AE16" s="17"/>
      <c r="AF16" s="17"/>
      <c r="AG16" s="18"/>
      <c r="AH16" s="17"/>
      <c r="AI16" s="17"/>
      <c r="AJ16" s="17"/>
      <c r="AK16" s="9">
        <f>COUNTIF(F16:AJ16,"P")</f>
        <v>0</v>
      </c>
      <c r="AL16" s="9">
        <f>COUNTIF(F16:AJ16,"P-OT")</f>
        <v>0</v>
      </c>
      <c r="AM16" s="9">
        <f>COUNTIF(F16:AJ16,"A")</f>
        <v>0</v>
      </c>
      <c r="AN16" s="9">
        <f>COUNTIF(F16:AJ16,"WO")</f>
        <v>0</v>
      </c>
      <c r="AO16" s="9">
        <f>COUNTIF(F16:AJ16,"HDP")</f>
        <v>0</v>
      </c>
      <c r="AP16" s="9">
        <f>COUNTIF(F16:AJ16,"HD-LOP")</f>
        <v>0</v>
      </c>
      <c r="AQ16" s="9">
        <f>COUNTIF(F16:AJ16,"LC")</f>
        <v>0</v>
      </c>
      <c r="AR16" s="9">
        <f>COUNTIF(F16:AJ16,"SL")</f>
        <v>0</v>
      </c>
      <c r="AS16" s="9">
        <f>COUNTIF(F16:AJ16,"EL")</f>
        <v>0</v>
      </c>
      <c r="AT16" s="9">
        <f>COUNTIF(F16:AJ16,"PL")</f>
        <v>0</v>
      </c>
      <c r="AU16" s="9">
        <f>COUNTIF(F16:AJ16,"CL")</f>
        <v>0</v>
      </c>
      <c r="AV16" s="9">
        <f>COUNTIF(F16:AK16,"ML")</f>
        <v>0</v>
      </c>
      <c r="AW16" s="9">
        <f>COUNTIF(F16:AL16,"Cmp-Off")</f>
        <v>0</v>
      </c>
    </row>
    <row r="17" spans="1:49" ht="16.8" thickTop="1" thickBot="1">
      <c r="A17" s="9">
        <v>14</v>
      </c>
      <c r="B17" s="14"/>
      <c r="C17" s="14"/>
      <c r="D17" s="14"/>
      <c r="E17" s="14"/>
      <c r="F17" s="17"/>
      <c r="G17" s="17"/>
      <c r="H17" s="17"/>
      <c r="I17" s="17"/>
      <c r="J17" s="17"/>
      <c r="K17" s="17"/>
      <c r="L17" s="9"/>
      <c r="M17" s="17"/>
      <c r="N17" s="17"/>
      <c r="O17" s="17"/>
      <c r="P17" s="17"/>
      <c r="Q17" s="17"/>
      <c r="R17" s="17"/>
      <c r="S17" s="18"/>
      <c r="T17" s="17"/>
      <c r="U17" s="17"/>
      <c r="V17" s="17"/>
      <c r="W17" s="17"/>
      <c r="X17" s="17"/>
      <c r="Y17" s="17"/>
      <c r="Z17" s="18"/>
      <c r="AA17" s="17"/>
      <c r="AB17" s="17"/>
      <c r="AC17" s="17"/>
      <c r="AD17" s="17"/>
      <c r="AE17" s="17"/>
      <c r="AF17" s="17"/>
      <c r="AG17" s="18"/>
      <c r="AH17" s="17"/>
      <c r="AI17" s="17"/>
      <c r="AJ17" s="17"/>
      <c r="AK17" s="9">
        <f>COUNTIF(F17:AJ17,"P")</f>
        <v>0</v>
      </c>
      <c r="AL17" s="9">
        <f>COUNTIF(F17:AJ17,"P-OT")</f>
        <v>0</v>
      </c>
      <c r="AM17" s="9">
        <f>COUNTIF(F17:AJ17,"A")</f>
        <v>0</v>
      </c>
      <c r="AN17" s="9">
        <f>COUNTIF(F17:AJ17,"WO")</f>
        <v>0</v>
      </c>
      <c r="AO17" s="9">
        <f>COUNTIF(F17:AJ17,"HDP")</f>
        <v>0</v>
      </c>
      <c r="AP17" s="9">
        <f>COUNTIF(F17:AJ17,"HD-LOP")</f>
        <v>0</v>
      </c>
      <c r="AQ17" s="9">
        <f>COUNTIF(F17:AJ17,"LC")</f>
        <v>0</v>
      </c>
      <c r="AR17" s="9">
        <f>COUNTIF(F17:AJ17,"SL")</f>
        <v>0</v>
      </c>
      <c r="AS17" s="9">
        <f>COUNTIF(F17:AJ17,"EL")</f>
        <v>0</v>
      </c>
      <c r="AT17" s="9">
        <f>COUNTIF(F17:AJ17,"PL")</f>
        <v>0</v>
      </c>
      <c r="AU17" s="9">
        <f>COUNTIF(F17:AJ17,"CL")</f>
        <v>0</v>
      </c>
      <c r="AV17" s="9">
        <f>COUNTIF(F17:AK17,"ML")</f>
        <v>0</v>
      </c>
      <c r="AW17" s="9">
        <f>COUNTIF(F17:AL17,"Cmp-Off")</f>
        <v>0</v>
      </c>
    </row>
    <row r="18" spans="1:49" ht="16.8" thickTop="1" thickBot="1">
      <c r="A18" s="9">
        <v>15</v>
      </c>
      <c r="B18" s="14"/>
      <c r="C18" s="14"/>
      <c r="D18" s="14"/>
      <c r="E18" s="14"/>
      <c r="F18" s="17"/>
      <c r="G18" s="17"/>
      <c r="H18" s="17"/>
      <c r="I18" s="17"/>
      <c r="J18" s="17"/>
      <c r="K18" s="17"/>
      <c r="L18" s="9"/>
      <c r="M18" s="17"/>
      <c r="N18" s="17"/>
      <c r="O18" s="17"/>
      <c r="P18" s="17"/>
      <c r="Q18" s="17"/>
      <c r="R18" s="17"/>
      <c r="S18" s="18"/>
      <c r="T18" s="17"/>
      <c r="U18" s="17"/>
      <c r="V18" s="17"/>
      <c r="W18" s="17"/>
      <c r="X18" s="17"/>
      <c r="Y18" s="17"/>
      <c r="Z18" s="18"/>
      <c r="AA18" s="17"/>
      <c r="AB18" s="17"/>
      <c r="AC18" s="17"/>
      <c r="AD18" s="17"/>
      <c r="AE18" s="17"/>
      <c r="AF18" s="17"/>
      <c r="AG18" s="18"/>
      <c r="AH18" s="17"/>
      <c r="AI18" s="17"/>
      <c r="AJ18" s="17"/>
      <c r="AK18" s="9">
        <f>COUNTIF(F18:AJ18,"P")</f>
        <v>0</v>
      </c>
      <c r="AL18" s="9">
        <f>COUNTIF(F18:AJ18,"P-OT")</f>
        <v>0</v>
      </c>
      <c r="AM18" s="9">
        <f>COUNTIF(F18:AJ18,"A")</f>
        <v>0</v>
      </c>
      <c r="AN18" s="9">
        <f>COUNTIF(F18:AJ18,"WO")</f>
        <v>0</v>
      </c>
      <c r="AO18" s="9">
        <f>COUNTIF(F18:AJ18,"HDP")</f>
        <v>0</v>
      </c>
      <c r="AP18" s="9">
        <f>COUNTIF(F18:AJ18,"HD-LOP")</f>
        <v>0</v>
      </c>
      <c r="AQ18" s="9">
        <f>COUNTIF(F18:AJ18,"LC")</f>
        <v>0</v>
      </c>
      <c r="AR18" s="9">
        <f>COUNTIF(F18:AJ18,"SL")</f>
        <v>0</v>
      </c>
      <c r="AS18" s="9">
        <f>COUNTIF(F18:AJ18,"EL")</f>
        <v>0</v>
      </c>
      <c r="AT18" s="9">
        <f>COUNTIF(F18:AJ18,"PL")</f>
        <v>0</v>
      </c>
      <c r="AU18" s="9">
        <f>COUNTIF(F18:AJ18,"CL")</f>
        <v>0</v>
      </c>
      <c r="AV18" s="9">
        <f>COUNTIF(F18:AK18,"ML")</f>
        <v>0</v>
      </c>
      <c r="AW18" s="9">
        <f>COUNTIF(F18:AL18,"Cmp-Off")</f>
        <v>0</v>
      </c>
    </row>
    <row r="19" spans="1:49" ht="16.8" thickTop="1" thickBot="1">
      <c r="A19" s="9">
        <v>16</v>
      </c>
      <c r="B19" s="14"/>
      <c r="C19" s="14"/>
      <c r="D19" s="14"/>
      <c r="E19" s="14"/>
      <c r="F19" s="17"/>
      <c r="G19" s="17"/>
      <c r="H19" s="17"/>
      <c r="I19" s="17"/>
      <c r="J19" s="17"/>
      <c r="K19" s="17"/>
      <c r="L19" s="9"/>
      <c r="M19" s="17"/>
      <c r="N19" s="17"/>
      <c r="O19" s="17"/>
      <c r="P19" s="17"/>
      <c r="Q19" s="17"/>
      <c r="R19" s="17"/>
      <c r="S19" s="18"/>
      <c r="T19" s="17"/>
      <c r="U19" s="17"/>
      <c r="V19" s="17"/>
      <c r="W19" s="17"/>
      <c r="X19" s="17"/>
      <c r="Y19" s="17"/>
      <c r="Z19" s="18"/>
      <c r="AA19" s="17"/>
      <c r="AB19" s="17"/>
      <c r="AC19" s="17"/>
      <c r="AD19" s="17"/>
      <c r="AE19" s="17"/>
      <c r="AF19" s="17"/>
      <c r="AG19" s="18"/>
      <c r="AH19" s="17"/>
      <c r="AI19" s="17"/>
      <c r="AJ19" s="17"/>
      <c r="AK19" s="9">
        <f>COUNTIF(F19:AJ19,"P")</f>
        <v>0</v>
      </c>
      <c r="AL19" s="9">
        <f>COUNTIF(F19:AJ19,"P-OT")</f>
        <v>0</v>
      </c>
      <c r="AM19" s="9">
        <f>COUNTIF(F19:AJ19,"A")</f>
        <v>0</v>
      </c>
      <c r="AN19" s="9">
        <f>COUNTIF(F19:AJ19,"WO")</f>
        <v>0</v>
      </c>
      <c r="AO19" s="9">
        <f>COUNTIF(F19:AJ19,"HDP")</f>
        <v>0</v>
      </c>
      <c r="AP19" s="9">
        <f>COUNTIF(F19:AJ19,"HD-LOP")</f>
        <v>0</v>
      </c>
      <c r="AQ19" s="9">
        <f>COUNTIF(F19:AJ19,"LC")</f>
        <v>0</v>
      </c>
      <c r="AR19" s="9">
        <f>COUNTIF(F19:AJ19,"SL")</f>
        <v>0</v>
      </c>
      <c r="AS19" s="9">
        <f>COUNTIF(F19:AJ19,"EL")</f>
        <v>0</v>
      </c>
      <c r="AT19" s="9">
        <f>COUNTIF(F19:AJ19,"PL")</f>
        <v>0</v>
      </c>
      <c r="AU19" s="9">
        <f>COUNTIF(F19:AJ19,"CL")</f>
        <v>0</v>
      </c>
      <c r="AV19" s="9">
        <f>COUNTIF(F19:AK19,"ML")</f>
        <v>0</v>
      </c>
      <c r="AW19" s="9">
        <f>COUNTIF(F19:AL19,"Cmp-Off")</f>
        <v>0</v>
      </c>
    </row>
    <row r="20" spans="1:49" ht="16.8" thickTop="1" thickBot="1">
      <c r="A20" s="9">
        <v>17</v>
      </c>
      <c r="B20" s="14"/>
      <c r="C20" s="14"/>
      <c r="D20" s="14"/>
      <c r="E20" s="14"/>
      <c r="F20" s="17"/>
      <c r="G20" s="17"/>
      <c r="H20" s="17"/>
      <c r="I20" s="17"/>
      <c r="J20" s="17"/>
      <c r="K20" s="17"/>
      <c r="L20" s="9"/>
      <c r="M20" s="17"/>
      <c r="N20" s="17"/>
      <c r="O20" s="17"/>
      <c r="P20" s="17"/>
      <c r="Q20" s="17"/>
      <c r="R20" s="17"/>
      <c r="S20" s="18"/>
      <c r="T20" s="17"/>
      <c r="U20" s="17"/>
      <c r="V20" s="17"/>
      <c r="W20" s="17"/>
      <c r="X20" s="17"/>
      <c r="Y20" s="17"/>
      <c r="Z20" s="18"/>
      <c r="AA20" s="17"/>
      <c r="AB20" s="17"/>
      <c r="AC20" s="17"/>
      <c r="AD20" s="17"/>
      <c r="AE20" s="17"/>
      <c r="AF20" s="17"/>
      <c r="AG20" s="18"/>
      <c r="AH20" s="17"/>
      <c r="AI20" s="17"/>
      <c r="AJ20" s="17"/>
      <c r="AK20" s="9">
        <f>COUNTIF(F20:AJ20,"P")</f>
        <v>0</v>
      </c>
      <c r="AL20" s="9">
        <f>COUNTIF(F20:AJ20,"P-OT")</f>
        <v>0</v>
      </c>
      <c r="AM20" s="9">
        <f>COUNTIF(F20:AJ20,"A")</f>
        <v>0</v>
      </c>
      <c r="AN20" s="9">
        <f>COUNTIF(F20:AJ20,"WO")</f>
        <v>0</v>
      </c>
      <c r="AO20" s="9">
        <f>COUNTIF(F20:AJ20,"HDP")</f>
        <v>0</v>
      </c>
      <c r="AP20" s="9">
        <f>COUNTIF(F20:AJ20,"HD-LOP")</f>
        <v>0</v>
      </c>
      <c r="AQ20" s="9">
        <f>COUNTIF(F20:AJ20,"LC")</f>
        <v>0</v>
      </c>
      <c r="AR20" s="9">
        <f>COUNTIF(F20:AJ20,"SL")</f>
        <v>0</v>
      </c>
      <c r="AS20" s="9">
        <f>COUNTIF(F20:AJ20,"EL")</f>
        <v>0</v>
      </c>
      <c r="AT20" s="9">
        <f>COUNTIF(F20:AJ20,"PL")</f>
        <v>0</v>
      </c>
      <c r="AU20" s="9">
        <f>COUNTIF(F20:AJ20,"CL")</f>
        <v>0</v>
      </c>
      <c r="AV20" s="9">
        <f>COUNTIF(F20:AK20,"ML")</f>
        <v>0</v>
      </c>
      <c r="AW20" s="9">
        <f>COUNTIF(F20:AL20,"Cmp-Off")</f>
        <v>0</v>
      </c>
    </row>
    <row r="21" spans="1:49" ht="16.8" thickTop="1" thickBot="1">
      <c r="A21" s="9">
        <v>18</v>
      </c>
      <c r="B21" s="14"/>
      <c r="C21" s="14"/>
      <c r="D21" s="14"/>
      <c r="E21" s="14"/>
      <c r="F21" s="17"/>
      <c r="G21" s="17"/>
      <c r="H21" s="17"/>
      <c r="I21" s="17"/>
      <c r="J21" s="17"/>
      <c r="K21" s="17"/>
      <c r="L21" s="9"/>
      <c r="M21" s="17"/>
      <c r="N21" s="17"/>
      <c r="O21" s="17"/>
      <c r="P21" s="17"/>
      <c r="Q21" s="17"/>
      <c r="R21" s="17"/>
      <c r="S21" s="18"/>
      <c r="T21" s="17"/>
      <c r="U21" s="17"/>
      <c r="V21" s="17"/>
      <c r="W21" s="17"/>
      <c r="X21" s="17"/>
      <c r="Y21" s="17"/>
      <c r="Z21" s="18"/>
      <c r="AA21" s="17"/>
      <c r="AB21" s="17"/>
      <c r="AC21" s="17"/>
      <c r="AD21" s="17"/>
      <c r="AE21" s="17"/>
      <c r="AF21" s="17"/>
      <c r="AG21" s="18"/>
      <c r="AH21" s="17"/>
      <c r="AI21" s="17"/>
      <c r="AJ21" s="17"/>
      <c r="AK21" s="9">
        <f>COUNTIF(F21:AJ21,"P")</f>
        <v>0</v>
      </c>
      <c r="AL21" s="9">
        <f>COUNTIF(F21:AJ21,"P-OT")</f>
        <v>0</v>
      </c>
      <c r="AM21" s="9">
        <f>COUNTIF(F21:AJ21,"A")</f>
        <v>0</v>
      </c>
      <c r="AN21" s="9">
        <f>COUNTIF(F21:AJ21,"WO")</f>
        <v>0</v>
      </c>
      <c r="AO21" s="9">
        <f>COUNTIF(F21:AJ21,"HDP")</f>
        <v>0</v>
      </c>
      <c r="AP21" s="9">
        <f>COUNTIF(F21:AJ21,"HD-LOP")</f>
        <v>0</v>
      </c>
      <c r="AQ21" s="9">
        <f>COUNTIF(F21:AJ21,"LC")</f>
        <v>0</v>
      </c>
      <c r="AR21" s="9">
        <f>COUNTIF(F21:AJ21,"SL")</f>
        <v>0</v>
      </c>
      <c r="AS21" s="9">
        <f>COUNTIF(F21:AJ21,"EL")</f>
        <v>0</v>
      </c>
      <c r="AT21" s="9">
        <f>COUNTIF(F21:AJ21,"PL")</f>
        <v>0</v>
      </c>
      <c r="AU21" s="9">
        <f>COUNTIF(F21:AJ21,"CL")</f>
        <v>0</v>
      </c>
      <c r="AV21" s="9">
        <f>COUNTIF(F21:AK21,"ML")</f>
        <v>0</v>
      </c>
      <c r="AW21" s="9">
        <f>COUNTIF(F21:AL21,"Cmp-Off")</f>
        <v>0</v>
      </c>
    </row>
    <row r="22" spans="1:49" ht="16.8" thickTop="1" thickBot="1">
      <c r="A22" s="9">
        <v>19</v>
      </c>
      <c r="B22" s="14"/>
      <c r="C22" s="14"/>
      <c r="D22" s="14"/>
      <c r="E22" s="14"/>
      <c r="F22" s="17"/>
      <c r="G22" s="17"/>
      <c r="H22" s="17"/>
      <c r="I22" s="17"/>
      <c r="J22" s="17"/>
      <c r="K22" s="17"/>
      <c r="L22" s="9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7"/>
      <c r="X22" s="17"/>
      <c r="Y22" s="17"/>
      <c r="Z22" s="18"/>
      <c r="AA22" s="17"/>
      <c r="AB22" s="17"/>
      <c r="AC22" s="17"/>
      <c r="AD22" s="17"/>
      <c r="AE22" s="17"/>
      <c r="AF22" s="17"/>
      <c r="AG22" s="18"/>
      <c r="AH22" s="17"/>
      <c r="AI22" s="17"/>
      <c r="AJ22" s="17"/>
      <c r="AK22" s="9">
        <f>COUNTIF(F22:AJ22,"P")</f>
        <v>0</v>
      </c>
      <c r="AL22" s="9">
        <f>COUNTIF(F22:AJ22,"P-OT")</f>
        <v>0</v>
      </c>
      <c r="AM22" s="9">
        <f>COUNTIF(F22:AJ22,"A")</f>
        <v>0</v>
      </c>
      <c r="AN22" s="9">
        <f>COUNTIF(F22:AJ22,"WO")</f>
        <v>0</v>
      </c>
      <c r="AO22" s="9">
        <f>COUNTIF(F22:AJ22,"HDP")</f>
        <v>0</v>
      </c>
      <c r="AP22" s="9">
        <f>COUNTIF(F22:AJ22,"HD-LOP")</f>
        <v>0</v>
      </c>
      <c r="AQ22" s="9">
        <f>COUNTIF(F22:AJ22,"LC")</f>
        <v>0</v>
      </c>
      <c r="AR22" s="9">
        <f>COUNTIF(F22:AJ22,"SL")</f>
        <v>0</v>
      </c>
      <c r="AS22" s="9">
        <f>COUNTIF(F22:AJ22,"EL")</f>
        <v>0</v>
      </c>
      <c r="AT22" s="9">
        <f>COUNTIF(F22:AJ22,"PL")</f>
        <v>0</v>
      </c>
      <c r="AU22" s="9">
        <f>COUNTIF(F22:AJ22,"CL")</f>
        <v>0</v>
      </c>
      <c r="AV22" s="9">
        <f>COUNTIF(F22:AK22,"ML")</f>
        <v>0</v>
      </c>
      <c r="AW22" s="9">
        <f>COUNTIF(F22:AL22,"Cmp-Off")</f>
        <v>0</v>
      </c>
    </row>
    <row r="23" spans="1:49" ht="16.8" thickTop="1" thickBot="1">
      <c r="A23" s="9">
        <v>20</v>
      </c>
      <c r="B23" s="14"/>
      <c r="C23" s="14"/>
      <c r="D23" s="14"/>
      <c r="E23" s="14"/>
      <c r="F23" s="17"/>
      <c r="G23" s="17"/>
      <c r="H23" s="17"/>
      <c r="I23" s="17"/>
      <c r="J23" s="17"/>
      <c r="K23" s="17"/>
      <c r="L23" s="9"/>
      <c r="M23" s="17"/>
      <c r="N23" s="17"/>
      <c r="O23" s="17"/>
      <c r="P23" s="17"/>
      <c r="Q23" s="17"/>
      <c r="R23" s="17"/>
      <c r="S23" s="18"/>
      <c r="T23" s="17"/>
      <c r="U23" s="17"/>
      <c r="V23" s="17"/>
      <c r="W23" s="17"/>
      <c r="X23" s="17"/>
      <c r="Y23" s="17"/>
      <c r="Z23" s="18"/>
      <c r="AA23" s="17"/>
      <c r="AB23" s="17"/>
      <c r="AC23" s="17"/>
      <c r="AD23" s="17"/>
      <c r="AE23" s="17"/>
      <c r="AF23" s="17"/>
      <c r="AG23" s="18"/>
      <c r="AH23" s="17"/>
      <c r="AI23" s="17"/>
      <c r="AJ23" s="17"/>
      <c r="AK23" s="9">
        <f>COUNTIF(F23:AJ23,"P")</f>
        <v>0</v>
      </c>
      <c r="AL23" s="9">
        <f>COUNTIF(F23:AJ23,"P-OT")</f>
        <v>0</v>
      </c>
      <c r="AM23" s="9">
        <f>COUNTIF(F23:AJ23,"A")</f>
        <v>0</v>
      </c>
      <c r="AN23" s="9">
        <f>COUNTIF(F23:AJ23,"WO")</f>
        <v>0</v>
      </c>
      <c r="AO23" s="9">
        <f>COUNTIF(F23:AJ23,"HDP")</f>
        <v>0</v>
      </c>
      <c r="AP23" s="9">
        <f>COUNTIF(F23:AJ23,"HD-LOP")</f>
        <v>0</v>
      </c>
      <c r="AQ23" s="9">
        <f>COUNTIF(F23:AJ23,"LC")</f>
        <v>0</v>
      </c>
      <c r="AR23" s="9">
        <f>COUNTIF(F23:AJ23,"SL")</f>
        <v>0</v>
      </c>
      <c r="AS23" s="9">
        <f>COUNTIF(F23:AJ23,"EL")</f>
        <v>0</v>
      </c>
      <c r="AT23" s="9">
        <f>COUNTIF(F23:AJ23,"PL")</f>
        <v>0</v>
      </c>
      <c r="AU23" s="9">
        <f>COUNTIF(F23:AJ23,"CL")</f>
        <v>0</v>
      </c>
      <c r="AV23" s="9">
        <f>COUNTIF(F23:AK23,"ML")</f>
        <v>0</v>
      </c>
      <c r="AW23" s="9">
        <f>COUNTIF(F23:AL23,"Cmp-Off")</f>
        <v>0</v>
      </c>
    </row>
    <row r="24" spans="1:49" ht="16.8" thickTop="1" thickBot="1">
      <c r="A24" s="9">
        <v>21</v>
      </c>
      <c r="B24" s="14"/>
      <c r="C24" s="14"/>
      <c r="D24" s="14"/>
      <c r="E24" s="14"/>
      <c r="F24" s="17"/>
      <c r="G24" s="17"/>
      <c r="H24" s="17"/>
      <c r="I24" s="17"/>
      <c r="J24" s="17"/>
      <c r="K24" s="17"/>
      <c r="L24" s="9"/>
      <c r="M24" s="17"/>
      <c r="N24" s="17"/>
      <c r="O24" s="17"/>
      <c r="P24" s="17"/>
      <c r="Q24" s="17"/>
      <c r="R24" s="17"/>
      <c r="S24" s="18"/>
      <c r="T24" s="17"/>
      <c r="U24" s="17"/>
      <c r="V24" s="17"/>
      <c r="W24" s="17"/>
      <c r="X24" s="17"/>
      <c r="Y24" s="17"/>
      <c r="Z24" s="18"/>
      <c r="AA24" s="17"/>
      <c r="AB24" s="17"/>
      <c r="AC24" s="17"/>
      <c r="AD24" s="17"/>
      <c r="AE24" s="17"/>
      <c r="AF24" s="17"/>
      <c r="AG24" s="18"/>
      <c r="AH24" s="17"/>
      <c r="AI24" s="17"/>
      <c r="AJ24" s="17"/>
      <c r="AK24" s="9">
        <f>COUNTIF(F24:AJ24,"P")</f>
        <v>0</v>
      </c>
      <c r="AL24" s="9">
        <f>COUNTIF(F24:AJ24,"P-OT")</f>
        <v>0</v>
      </c>
      <c r="AM24" s="9">
        <f>COUNTIF(F24:AJ24,"A")</f>
        <v>0</v>
      </c>
      <c r="AN24" s="9">
        <f>COUNTIF(F24:AJ24,"WO")</f>
        <v>0</v>
      </c>
      <c r="AO24" s="9">
        <f>COUNTIF(F24:AJ24,"HDP")</f>
        <v>0</v>
      </c>
      <c r="AP24" s="9">
        <f>COUNTIF(F24:AJ24,"HD-LOP")</f>
        <v>0</v>
      </c>
      <c r="AQ24" s="9">
        <f>COUNTIF(F24:AJ24,"LC")</f>
        <v>0</v>
      </c>
      <c r="AR24" s="9">
        <f>COUNTIF(F24:AJ24,"SL")</f>
        <v>0</v>
      </c>
      <c r="AS24" s="9">
        <f>COUNTIF(F24:AJ24,"EL")</f>
        <v>0</v>
      </c>
      <c r="AT24" s="9">
        <f>COUNTIF(F24:AJ24,"PL")</f>
        <v>0</v>
      </c>
      <c r="AU24" s="9">
        <f>COUNTIF(F24:AJ24,"CL")</f>
        <v>0</v>
      </c>
      <c r="AV24" s="9">
        <f>COUNTIF(F24:AK24,"ML")</f>
        <v>0</v>
      </c>
      <c r="AW24" s="9">
        <f>COUNTIF(F24:AL24,"Cmp-Off")</f>
        <v>0</v>
      </c>
    </row>
    <row r="25" spans="1:49" ht="16.8" thickTop="1" thickBot="1">
      <c r="A25" s="9">
        <v>22</v>
      </c>
      <c r="B25" s="14"/>
      <c r="C25" s="14"/>
      <c r="D25" s="14"/>
      <c r="E25" s="14"/>
      <c r="F25" s="17"/>
      <c r="G25" s="17"/>
      <c r="H25" s="17"/>
      <c r="I25" s="17"/>
      <c r="J25" s="17"/>
      <c r="K25" s="17"/>
      <c r="L25" s="9"/>
      <c r="M25" s="17"/>
      <c r="N25" s="17"/>
      <c r="O25" s="17"/>
      <c r="P25" s="17"/>
      <c r="Q25" s="17"/>
      <c r="R25" s="17"/>
      <c r="S25" s="18"/>
      <c r="T25" s="17"/>
      <c r="U25" s="17"/>
      <c r="V25" s="17"/>
      <c r="W25" s="17"/>
      <c r="X25" s="17"/>
      <c r="Y25" s="17"/>
      <c r="Z25" s="18"/>
      <c r="AA25" s="17"/>
      <c r="AB25" s="17"/>
      <c r="AC25" s="17"/>
      <c r="AD25" s="17"/>
      <c r="AE25" s="17"/>
      <c r="AF25" s="17"/>
      <c r="AG25" s="18"/>
      <c r="AH25" s="17"/>
      <c r="AI25" s="17"/>
      <c r="AJ25" s="17"/>
      <c r="AK25" s="9">
        <f>COUNTIF(F25:AJ25,"P")</f>
        <v>0</v>
      </c>
      <c r="AL25" s="9">
        <f>COUNTIF(F25:AJ25,"P-OT")</f>
        <v>0</v>
      </c>
      <c r="AM25" s="9">
        <f>COUNTIF(F25:AJ25,"A")</f>
        <v>0</v>
      </c>
      <c r="AN25" s="9">
        <f>COUNTIF(F25:AJ25,"WO")</f>
        <v>0</v>
      </c>
      <c r="AO25" s="9">
        <f>COUNTIF(F25:AJ25,"HDP")</f>
        <v>0</v>
      </c>
      <c r="AP25" s="9">
        <f>COUNTIF(F25:AJ25,"HD-LOP")</f>
        <v>0</v>
      </c>
      <c r="AQ25" s="9">
        <f>COUNTIF(F25:AJ25,"LC")</f>
        <v>0</v>
      </c>
      <c r="AR25" s="9">
        <f>COUNTIF(F25:AJ25,"SL")</f>
        <v>0</v>
      </c>
      <c r="AS25" s="9">
        <f>COUNTIF(F25:AJ25,"EL")</f>
        <v>0</v>
      </c>
      <c r="AT25" s="9">
        <f>COUNTIF(F25:AJ25,"PL")</f>
        <v>0</v>
      </c>
      <c r="AU25" s="9">
        <f>COUNTIF(F25:AJ25,"CL")</f>
        <v>0</v>
      </c>
      <c r="AV25" s="9">
        <f>COUNTIF(F25:AK25,"ML")</f>
        <v>0</v>
      </c>
      <c r="AW25" s="9">
        <f>COUNTIF(F25:AL25,"Cmp-Off")</f>
        <v>0</v>
      </c>
    </row>
    <row r="26" spans="1:49" ht="16.8" thickTop="1" thickBot="1">
      <c r="A26" s="9">
        <v>23</v>
      </c>
      <c r="B26" s="14"/>
      <c r="C26" s="14"/>
      <c r="D26" s="14"/>
      <c r="E26" s="14"/>
      <c r="F26" s="17"/>
      <c r="G26" s="17"/>
      <c r="H26" s="17"/>
      <c r="I26" s="17"/>
      <c r="J26" s="17"/>
      <c r="K26" s="17"/>
      <c r="L26" s="9"/>
      <c r="M26" s="17"/>
      <c r="N26" s="17"/>
      <c r="O26" s="17"/>
      <c r="P26" s="17"/>
      <c r="Q26" s="17"/>
      <c r="R26" s="17"/>
      <c r="S26" s="18"/>
      <c r="T26" s="17"/>
      <c r="U26" s="17"/>
      <c r="V26" s="17"/>
      <c r="W26" s="17"/>
      <c r="X26" s="17"/>
      <c r="Y26" s="17"/>
      <c r="Z26" s="18"/>
      <c r="AA26" s="17"/>
      <c r="AB26" s="17"/>
      <c r="AC26" s="17"/>
      <c r="AD26" s="17"/>
      <c r="AE26" s="17"/>
      <c r="AF26" s="17"/>
      <c r="AG26" s="18"/>
      <c r="AH26" s="17"/>
      <c r="AI26" s="17"/>
      <c r="AJ26" s="17"/>
      <c r="AK26" s="9">
        <f>COUNTIF(F26:AJ26,"P")</f>
        <v>0</v>
      </c>
      <c r="AL26" s="9">
        <f>COUNTIF(F26:AJ26,"P-OT")</f>
        <v>0</v>
      </c>
      <c r="AM26" s="9">
        <f>COUNTIF(F26:AJ26,"A")</f>
        <v>0</v>
      </c>
      <c r="AN26" s="9">
        <f>COUNTIF(F26:AJ26,"WO")</f>
        <v>0</v>
      </c>
      <c r="AO26" s="9">
        <f>COUNTIF(F26:AJ26,"HDP")</f>
        <v>0</v>
      </c>
      <c r="AP26" s="9">
        <f>COUNTIF(F26:AJ26,"HD-LOP")</f>
        <v>0</v>
      </c>
      <c r="AQ26" s="9">
        <f>COUNTIF(F26:AJ26,"LC")</f>
        <v>0</v>
      </c>
      <c r="AR26" s="9">
        <f>COUNTIF(F26:AJ26,"SL")</f>
        <v>0</v>
      </c>
      <c r="AS26" s="9">
        <f>COUNTIF(F26:AJ26,"EL")</f>
        <v>0</v>
      </c>
      <c r="AT26" s="9">
        <f>COUNTIF(F26:AJ26,"PL")</f>
        <v>0</v>
      </c>
      <c r="AU26" s="9">
        <f>COUNTIF(F26:AJ26,"CL")</f>
        <v>0</v>
      </c>
      <c r="AV26" s="9">
        <f>COUNTIF(F26:AK26,"ML")</f>
        <v>0</v>
      </c>
      <c r="AW26" s="9">
        <f>COUNTIF(F26:AL26,"Cmp-Off")</f>
        <v>0</v>
      </c>
    </row>
    <row r="27" spans="1:49" ht="16.8" thickTop="1" thickBot="1">
      <c r="A27" s="9">
        <v>24</v>
      </c>
      <c r="B27" s="14"/>
      <c r="C27" s="14"/>
      <c r="D27" s="14"/>
      <c r="E27" s="14"/>
      <c r="F27" s="17"/>
      <c r="G27" s="17"/>
      <c r="H27" s="17"/>
      <c r="I27" s="17"/>
      <c r="J27" s="17"/>
      <c r="K27" s="17"/>
      <c r="L27" s="9"/>
      <c r="M27" s="17"/>
      <c r="N27" s="17"/>
      <c r="O27" s="17"/>
      <c r="P27" s="17"/>
      <c r="Q27" s="17"/>
      <c r="R27" s="17"/>
      <c r="S27" s="18"/>
      <c r="T27" s="17"/>
      <c r="U27" s="17"/>
      <c r="V27" s="17"/>
      <c r="W27" s="17"/>
      <c r="X27" s="17"/>
      <c r="Y27" s="17"/>
      <c r="Z27" s="18"/>
      <c r="AA27" s="17"/>
      <c r="AB27" s="17"/>
      <c r="AC27" s="17"/>
      <c r="AD27" s="17"/>
      <c r="AE27" s="17"/>
      <c r="AF27" s="17"/>
      <c r="AG27" s="18"/>
      <c r="AH27" s="17"/>
      <c r="AI27" s="17"/>
      <c r="AJ27" s="17"/>
      <c r="AK27" s="9">
        <f>COUNTIF(F27:AJ27,"P")</f>
        <v>0</v>
      </c>
      <c r="AL27" s="9">
        <f>COUNTIF(F27:AJ27,"P-OT")</f>
        <v>0</v>
      </c>
      <c r="AM27" s="9">
        <f>COUNTIF(F27:AJ27,"A")</f>
        <v>0</v>
      </c>
      <c r="AN27" s="9">
        <f>COUNTIF(F27:AJ27,"WO")</f>
        <v>0</v>
      </c>
      <c r="AO27" s="9">
        <f>COUNTIF(F27:AJ27,"HDP")</f>
        <v>0</v>
      </c>
      <c r="AP27" s="9">
        <f>COUNTIF(F27:AJ27,"HD-LOP")</f>
        <v>0</v>
      </c>
      <c r="AQ27" s="9">
        <f>COUNTIF(F27:AJ27,"LC")</f>
        <v>0</v>
      </c>
      <c r="AR27" s="9">
        <f>COUNTIF(F27:AJ27,"SL")</f>
        <v>0</v>
      </c>
      <c r="AS27" s="9">
        <f>COUNTIF(F27:AJ27,"EL")</f>
        <v>0</v>
      </c>
      <c r="AT27" s="9">
        <f>COUNTIF(F27:AJ27,"PL")</f>
        <v>0</v>
      </c>
      <c r="AU27" s="9">
        <f>COUNTIF(F27:AJ27,"CL")</f>
        <v>0</v>
      </c>
      <c r="AV27" s="9">
        <f>COUNTIF(F27:AK27,"ML")</f>
        <v>0</v>
      </c>
      <c r="AW27" s="9">
        <f>COUNTIF(F27:AL27,"Cmp-Off")</f>
        <v>0</v>
      </c>
    </row>
    <row r="28" spans="1:49" ht="16.8" thickTop="1" thickBot="1">
      <c r="A28" s="9">
        <v>25</v>
      </c>
      <c r="B28" s="14"/>
      <c r="C28" s="14"/>
      <c r="D28" s="14"/>
      <c r="E28" s="14"/>
      <c r="F28" s="17"/>
      <c r="G28" s="17"/>
      <c r="H28" s="17"/>
      <c r="I28" s="17"/>
      <c r="J28" s="17"/>
      <c r="K28" s="17"/>
      <c r="L28" s="9"/>
      <c r="M28" s="17"/>
      <c r="N28" s="17"/>
      <c r="O28" s="17"/>
      <c r="P28" s="17"/>
      <c r="Q28" s="17"/>
      <c r="R28" s="17"/>
      <c r="S28" s="18"/>
      <c r="T28" s="17"/>
      <c r="U28" s="17"/>
      <c r="V28" s="17"/>
      <c r="W28" s="17"/>
      <c r="X28" s="17"/>
      <c r="Y28" s="17"/>
      <c r="Z28" s="18"/>
      <c r="AA28" s="17"/>
      <c r="AB28" s="17"/>
      <c r="AC28" s="17"/>
      <c r="AD28" s="17"/>
      <c r="AE28" s="17"/>
      <c r="AF28" s="17"/>
      <c r="AG28" s="18"/>
      <c r="AH28" s="17"/>
      <c r="AI28" s="17"/>
      <c r="AJ28" s="17"/>
      <c r="AK28" s="9">
        <f>COUNTIF(F28:AJ28,"P")</f>
        <v>0</v>
      </c>
      <c r="AL28" s="9">
        <f>COUNTIF(F28:AJ28,"P-OT")</f>
        <v>0</v>
      </c>
      <c r="AM28" s="9">
        <f>COUNTIF(F28:AJ28,"A")</f>
        <v>0</v>
      </c>
      <c r="AN28" s="9">
        <f>COUNTIF(F28:AJ28,"WO")</f>
        <v>0</v>
      </c>
      <c r="AO28" s="9">
        <f>COUNTIF(F28:AJ28,"HDP")</f>
        <v>0</v>
      </c>
      <c r="AP28" s="9">
        <f>COUNTIF(F28:AJ28,"HD-LOP")</f>
        <v>0</v>
      </c>
      <c r="AQ28" s="9">
        <f>COUNTIF(F28:AJ28,"LC")</f>
        <v>0</v>
      </c>
      <c r="AR28" s="9">
        <f>COUNTIF(F28:AJ28,"SL")</f>
        <v>0</v>
      </c>
      <c r="AS28" s="9">
        <f>COUNTIF(F28:AJ28,"EL")</f>
        <v>0</v>
      </c>
      <c r="AT28" s="9">
        <f>COUNTIF(F28:AJ28,"PL")</f>
        <v>0</v>
      </c>
      <c r="AU28" s="9">
        <f>COUNTIF(F28:AJ28,"CL")</f>
        <v>0</v>
      </c>
      <c r="AV28" s="9">
        <f>COUNTIF(F28:AK28,"ML")</f>
        <v>0</v>
      </c>
      <c r="AW28" s="9">
        <f>COUNTIF(F28:AL28,"Cmp-Off")</f>
        <v>0</v>
      </c>
    </row>
    <row r="29" spans="1:49" ht="16.8" thickTop="1" thickBot="1">
      <c r="A29" s="9">
        <v>26</v>
      </c>
      <c r="B29" s="14"/>
      <c r="C29" s="14"/>
      <c r="D29" s="14"/>
      <c r="E29" s="14"/>
      <c r="F29" s="17"/>
      <c r="G29" s="17"/>
      <c r="H29" s="17"/>
      <c r="I29" s="17"/>
      <c r="J29" s="17"/>
      <c r="K29" s="17"/>
      <c r="L29" s="9"/>
      <c r="M29" s="17"/>
      <c r="N29" s="17"/>
      <c r="O29" s="17"/>
      <c r="P29" s="17"/>
      <c r="Q29" s="17"/>
      <c r="R29" s="17"/>
      <c r="S29" s="18"/>
      <c r="T29" s="17"/>
      <c r="U29" s="17"/>
      <c r="V29" s="17"/>
      <c r="W29" s="17"/>
      <c r="X29" s="17"/>
      <c r="Y29" s="17"/>
      <c r="Z29" s="18"/>
      <c r="AA29" s="17"/>
      <c r="AB29" s="17"/>
      <c r="AC29" s="17"/>
      <c r="AD29" s="17"/>
      <c r="AE29" s="17"/>
      <c r="AF29" s="17"/>
      <c r="AG29" s="18"/>
      <c r="AH29" s="17"/>
      <c r="AI29" s="17"/>
      <c r="AJ29" s="17"/>
      <c r="AK29" s="9">
        <f>COUNTIF(F29:AJ29,"P")</f>
        <v>0</v>
      </c>
      <c r="AL29" s="9">
        <f>COUNTIF(F29:AJ29,"P-OT")</f>
        <v>0</v>
      </c>
      <c r="AM29" s="9">
        <f>COUNTIF(F29:AJ29,"A")</f>
        <v>0</v>
      </c>
      <c r="AN29" s="9">
        <f>COUNTIF(F29:AJ29,"WO")</f>
        <v>0</v>
      </c>
      <c r="AO29" s="9">
        <f>COUNTIF(F29:AJ29,"HDP")</f>
        <v>0</v>
      </c>
      <c r="AP29" s="9">
        <f>COUNTIF(F29:AJ29,"HD-LOP")</f>
        <v>0</v>
      </c>
      <c r="AQ29" s="9">
        <f>COUNTIF(F29:AJ29,"LC")</f>
        <v>0</v>
      </c>
      <c r="AR29" s="9">
        <f>COUNTIF(F29:AJ29,"SL")</f>
        <v>0</v>
      </c>
      <c r="AS29" s="9">
        <f>COUNTIF(F29:AJ29,"EL")</f>
        <v>0</v>
      </c>
      <c r="AT29" s="9">
        <f>COUNTIF(F29:AJ29,"PL")</f>
        <v>0</v>
      </c>
      <c r="AU29" s="9">
        <f>COUNTIF(F29:AJ29,"CL")</f>
        <v>0</v>
      </c>
      <c r="AV29" s="9">
        <f>COUNTIF(F29:AK29,"ML")</f>
        <v>0</v>
      </c>
      <c r="AW29" s="9">
        <f>COUNTIF(F29:AL29,"Cmp-Off")</f>
        <v>0</v>
      </c>
    </row>
    <row r="30" spans="1:49" ht="16.8" thickTop="1" thickBot="1">
      <c r="A30" s="9">
        <v>27</v>
      </c>
      <c r="B30" s="14"/>
      <c r="C30" s="14"/>
      <c r="D30" s="14"/>
      <c r="E30" s="14"/>
      <c r="F30" s="17"/>
      <c r="G30" s="17"/>
      <c r="H30" s="17"/>
      <c r="I30" s="17"/>
      <c r="J30" s="17"/>
      <c r="K30" s="17"/>
      <c r="L30" s="9"/>
      <c r="M30" s="17"/>
      <c r="N30" s="17"/>
      <c r="O30" s="17"/>
      <c r="P30" s="17"/>
      <c r="Q30" s="17"/>
      <c r="R30" s="17"/>
      <c r="S30" s="18"/>
      <c r="T30" s="17"/>
      <c r="U30" s="17"/>
      <c r="V30" s="17"/>
      <c r="W30" s="17"/>
      <c r="X30" s="17"/>
      <c r="Y30" s="17"/>
      <c r="Z30" s="18"/>
      <c r="AA30" s="17"/>
      <c r="AB30" s="17"/>
      <c r="AC30" s="17"/>
      <c r="AD30" s="17"/>
      <c r="AE30" s="17"/>
      <c r="AF30" s="17"/>
      <c r="AG30" s="18"/>
      <c r="AH30" s="17"/>
      <c r="AI30" s="17"/>
      <c r="AJ30" s="17"/>
      <c r="AK30" s="9">
        <f>COUNTIF(F30:AJ30,"P")</f>
        <v>0</v>
      </c>
      <c r="AL30" s="9">
        <f>COUNTIF(F30:AJ30,"P-OT")</f>
        <v>0</v>
      </c>
      <c r="AM30" s="9">
        <f>COUNTIF(F30:AJ30,"A")</f>
        <v>0</v>
      </c>
      <c r="AN30" s="9">
        <f>COUNTIF(F30:AJ30,"WO")</f>
        <v>0</v>
      </c>
      <c r="AO30" s="9">
        <f>COUNTIF(F30:AJ30,"HDP")</f>
        <v>0</v>
      </c>
      <c r="AP30" s="9">
        <f>COUNTIF(F30:AJ30,"HD-LOP")</f>
        <v>0</v>
      </c>
      <c r="AQ30" s="9">
        <f>COUNTIF(F30:AJ30,"LC")</f>
        <v>0</v>
      </c>
      <c r="AR30" s="9">
        <f>COUNTIF(F30:AJ30,"SL")</f>
        <v>0</v>
      </c>
      <c r="AS30" s="9">
        <f>COUNTIF(F30:AJ30,"EL")</f>
        <v>0</v>
      </c>
      <c r="AT30" s="9">
        <f>COUNTIF(F30:AJ30,"PL")</f>
        <v>0</v>
      </c>
      <c r="AU30" s="9">
        <f>COUNTIF(F30:AJ30,"CL")</f>
        <v>0</v>
      </c>
      <c r="AV30" s="9">
        <f>COUNTIF(F30:AK30,"ML")</f>
        <v>0</v>
      </c>
      <c r="AW30" s="9">
        <f>COUNTIF(F30:AL30,"Cmp-Off")</f>
        <v>0</v>
      </c>
    </row>
    <row r="31" spans="1:49" ht="16.8" thickTop="1" thickBot="1">
      <c r="A31" s="9">
        <v>28</v>
      </c>
      <c r="B31" s="14"/>
      <c r="C31" s="14"/>
      <c r="D31" s="14"/>
      <c r="E31" s="14"/>
      <c r="F31" s="17"/>
      <c r="G31" s="17"/>
      <c r="H31" s="17"/>
      <c r="I31" s="17"/>
      <c r="J31" s="17"/>
      <c r="K31" s="17"/>
      <c r="L31" s="9"/>
      <c r="M31" s="17"/>
      <c r="N31" s="17"/>
      <c r="O31" s="17"/>
      <c r="P31" s="17"/>
      <c r="Q31" s="17"/>
      <c r="R31" s="17"/>
      <c r="S31" s="18"/>
      <c r="T31" s="17"/>
      <c r="U31" s="17"/>
      <c r="V31" s="17"/>
      <c r="W31" s="17"/>
      <c r="X31" s="17"/>
      <c r="Y31" s="17"/>
      <c r="Z31" s="18"/>
      <c r="AA31" s="17"/>
      <c r="AB31" s="17"/>
      <c r="AC31" s="17"/>
      <c r="AD31" s="17"/>
      <c r="AE31" s="17"/>
      <c r="AF31" s="17"/>
      <c r="AG31" s="18"/>
      <c r="AH31" s="17"/>
      <c r="AI31" s="17"/>
      <c r="AJ31" s="17"/>
      <c r="AK31" s="9">
        <f>COUNTIF(F31:AJ31,"P")</f>
        <v>0</v>
      </c>
      <c r="AL31" s="9">
        <f>COUNTIF(F31:AJ31,"P-OT")</f>
        <v>0</v>
      </c>
      <c r="AM31" s="9">
        <f>COUNTIF(F31:AJ31,"A")</f>
        <v>0</v>
      </c>
      <c r="AN31" s="9">
        <f>COUNTIF(F31:AJ31,"WO")</f>
        <v>0</v>
      </c>
      <c r="AO31" s="9">
        <f>COUNTIF(F31:AJ31,"HDP")</f>
        <v>0</v>
      </c>
      <c r="AP31" s="9">
        <f>COUNTIF(F31:AJ31,"HD-LOP")</f>
        <v>0</v>
      </c>
      <c r="AQ31" s="9">
        <f>COUNTIF(F31:AJ31,"LC")</f>
        <v>0</v>
      </c>
      <c r="AR31" s="9">
        <f>COUNTIF(F31:AJ31,"SL")</f>
        <v>0</v>
      </c>
      <c r="AS31" s="9">
        <f>COUNTIF(F31:AJ31,"EL")</f>
        <v>0</v>
      </c>
      <c r="AT31" s="9">
        <f>COUNTIF(F31:AJ31,"PL")</f>
        <v>0</v>
      </c>
      <c r="AU31" s="9">
        <f>COUNTIF(F31:AJ31,"CL")</f>
        <v>0</v>
      </c>
      <c r="AV31" s="9">
        <f>COUNTIF(F31:AK31,"ML")</f>
        <v>0</v>
      </c>
      <c r="AW31" s="9">
        <f>COUNTIF(F31:AL31,"Cmp-Off")</f>
        <v>0</v>
      </c>
    </row>
    <row r="32" spans="1:49" ht="16.8" thickTop="1" thickBot="1">
      <c r="A32" s="9">
        <v>29</v>
      </c>
      <c r="B32" s="14"/>
      <c r="C32" s="14"/>
      <c r="D32" s="14"/>
      <c r="E32" s="14"/>
      <c r="F32" s="17"/>
      <c r="G32" s="17"/>
      <c r="H32" s="17"/>
      <c r="I32" s="17"/>
      <c r="J32" s="17"/>
      <c r="K32" s="17"/>
      <c r="L32" s="9"/>
      <c r="M32" s="17"/>
      <c r="N32" s="17"/>
      <c r="O32" s="17"/>
      <c r="P32" s="17"/>
      <c r="Q32" s="17"/>
      <c r="R32" s="17"/>
      <c r="S32" s="18"/>
      <c r="T32" s="17"/>
      <c r="U32" s="17"/>
      <c r="V32" s="17"/>
      <c r="W32" s="17"/>
      <c r="X32" s="17"/>
      <c r="Y32" s="17"/>
      <c r="Z32" s="18"/>
      <c r="AA32" s="17"/>
      <c r="AB32" s="17"/>
      <c r="AC32" s="17"/>
      <c r="AD32" s="17"/>
      <c r="AE32" s="17"/>
      <c r="AF32" s="17"/>
      <c r="AG32" s="18"/>
      <c r="AH32" s="17"/>
      <c r="AI32" s="17"/>
      <c r="AJ32" s="17"/>
      <c r="AK32" s="9">
        <f>COUNTIF(F32:AJ32,"P")</f>
        <v>0</v>
      </c>
      <c r="AL32" s="9">
        <f>COUNTIF(F32:AJ32,"P-OT")</f>
        <v>0</v>
      </c>
      <c r="AM32" s="9">
        <f>COUNTIF(F32:AJ32,"A")</f>
        <v>0</v>
      </c>
      <c r="AN32" s="9">
        <f>COUNTIF(F32:AJ32,"WO")</f>
        <v>0</v>
      </c>
      <c r="AO32" s="9">
        <f>COUNTIF(F32:AJ32,"HDP")</f>
        <v>0</v>
      </c>
      <c r="AP32" s="9">
        <f>COUNTIF(F32:AJ32,"HD-LOP")</f>
        <v>0</v>
      </c>
      <c r="AQ32" s="9">
        <f>COUNTIF(F32:AJ32,"LC")</f>
        <v>0</v>
      </c>
      <c r="AR32" s="9">
        <f>COUNTIF(F32:AJ32,"SL")</f>
        <v>0</v>
      </c>
      <c r="AS32" s="9">
        <f>COUNTIF(F32:AJ32,"EL")</f>
        <v>0</v>
      </c>
      <c r="AT32" s="9">
        <f>COUNTIF(F32:AJ32,"PL")</f>
        <v>0</v>
      </c>
      <c r="AU32" s="9">
        <f>COUNTIF(F32:AJ32,"CL")</f>
        <v>0</v>
      </c>
      <c r="AV32" s="9">
        <f>COUNTIF(F32:AK32,"ML")</f>
        <v>0</v>
      </c>
      <c r="AW32" s="9">
        <f>COUNTIF(F32:AL32,"Cmp-Off")</f>
        <v>0</v>
      </c>
    </row>
    <row r="33" spans="1:49" ht="16.8" thickTop="1" thickBot="1">
      <c r="A33" s="9">
        <v>30</v>
      </c>
      <c r="B33" s="14"/>
      <c r="C33" s="14"/>
      <c r="D33" s="14"/>
      <c r="E33" s="14"/>
      <c r="F33" s="17"/>
      <c r="G33" s="17"/>
      <c r="H33" s="17"/>
      <c r="I33" s="17"/>
      <c r="J33" s="17"/>
      <c r="K33" s="17"/>
      <c r="L33" s="9"/>
      <c r="M33" s="17"/>
      <c r="N33" s="17"/>
      <c r="O33" s="17"/>
      <c r="P33" s="17"/>
      <c r="Q33" s="17"/>
      <c r="R33" s="17"/>
      <c r="S33" s="18"/>
      <c r="T33" s="17"/>
      <c r="U33" s="17"/>
      <c r="V33" s="17"/>
      <c r="W33" s="17"/>
      <c r="X33" s="17"/>
      <c r="Y33" s="17"/>
      <c r="Z33" s="18"/>
      <c r="AA33" s="17"/>
      <c r="AB33" s="17"/>
      <c r="AC33" s="17"/>
      <c r="AD33" s="17"/>
      <c r="AE33" s="17"/>
      <c r="AF33" s="17"/>
      <c r="AG33" s="18"/>
      <c r="AH33" s="17"/>
      <c r="AI33" s="17"/>
      <c r="AJ33" s="17"/>
      <c r="AK33" s="9">
        <f>COUNTIF(F33:AJ33,"P")</f>
        <v>0</v>
      </c>
      <c r="AL33" s="9">
        <f>COUNTIF(F33:AJ33,"P-OT")</f>
        <v>0</v>
      </c>
      <c r="AM33" s="9">
        <f>COUNTIF(F33:AJ33,"A")</f>
        <v>0</v>
      </c>
      <c r="AN33" s="9">
        <f>COUNTIF(F33:AJ33,"WO")</f>
        <v>0</v>
      </c>
      <c r="AO33" s="9">
        <f>COUNTIF(F33:AJ33,"HDP")</f>
        <v>0</v>
      </c>
      <c r="AP33" s="9">
        <f>COUNTIF(F33:AJ33,"HD-LOP")</f>
        <v>0</v>
      </c>
      <c r="AQ33" s="9">
        <f>COUNTIF(F33:AJ33,"LC")</f>
        <v>0</v>
      </c>
      <c r="AR33" s="9">
        <f>COUNTIF(F33:AJ33,"SL")</f>
        <v>0</v>
      </c>
      <c r="AS33" s="9">
        <f>COUNTIF(F33:AJ33,"EL")</f>
        <v>0</v>
      </c>
      <c r="AT33" s="9">
        <f>COUNTIF(F33:AJ33,"PL")</f>
        <v>0</v>
      </c>
      <c r="AU33" s="9">
        <f>COUNTIF(F33:AJ33,"CL")</f>
        <v>0</v>
      </c>
      <c r="AV33" s="9">
        <f>COUNTIF(F33:AK33,"ML")</f>
        <v>0</v>
      </c>
      <c r="AW33" s="9">
        <f>COUNTIF(F33:AL33,"Cmp-Off")</f>
        <v>0</v>
      </c>
    </row>
    <row r="34" spans="1:49" ht="16.8" thickTop="1" thickBot="1">
      <c r="A34" s="9">
        <v>31</v>
      </c>
      <c r="B34" s="14"/>
      <c r="C34" s="14"/>
      <c r="D34" s="14"/>
      <c r="E34" s="14"/>
      <c r="F34" s="17"/>
      <c r="G34" s="17"/>
      <c r="H34" s="17"/>
      <c r="I34" s="17"/>
      <c r="J34" s="17"/>
      <c r="K34" s="17"/>
      <c r="L34" s="9"/>
      <c r="M34" s="17"/>
      <c r="N34" s="17"/>
      <c r="O34" s="17"/>
      <c r="P34" s="17"/>
      <c r="Q34" s="17"/>
      <c r="R34" s="17"/>
      <c r="S34" s="18"/>
      <c r="T34" s="17"/>
      <c r="U34" s="17"/>
      <c r="V34" s="17"/>
      <c r="W34" s="17"/>
      <c r="X34" s="17"/>
      <c r="Y34" s="17"/>
      <c r="Z34" s="18"/>
      <c r="AA34" s="17"/>
      <c r="AB34" s="17"/>
      <c r="AC34" s="17"/>
      <c r="AD34" s="17"/>
      <c r="AE34" s="17"/>
      <c r="AF34" s="17"/>
      <c r="AG34" s="18"/>
      <c r="AH34" s="17"/>
      <c r="AI34" s="17"/>
      <c r="AJ34" s="17"/>
      <c r="AK34" s="9">
        <f>COUNTIF(F34:AJ34,"P")</f>
        <v>0</v>
      </c>
      <c r="AL34" s="9">
        <f>COUNTIF(F34:AJ34,"P-OT")</f>
        <v>0</v>
      </c>
      <c r="AM34" s="9">
        <f>COUNTIF(F34:AJ34,"A")</f>
        <v>0</v>
      </c>
      <c r="AN34" s="9">
        <f>COUNTIF(F34:AJ34,"WO")</f>
        <v>0</v>
      </c>
      <c r="AO34" s="9">
        <f>COUNTIF(F34:AJ34,"HDP")</f>
        <v>0</v>
      </c>
      <c r="AP34" s="9">
        <f>COUNTIF(F34:AJ34,"HD-LOP")</f>
        <v>0</v>
      </c>
      <c r="AQ34" s="9">
        <f>COUNTIF(F34:AJ34,"LC")</f>
        <v>0</v>
      </c>
      <c r="AR34" s="9">
        <f>COUNTIF(F34:AJ34,"SL")</f>
        <v>0</v>
      </c>
      <c r="AS34" s="9">
        <f>COUNTIF(F34:AJ34,"EL")</f>
        <v>0</v>
      </c>
      <c r="AT34" s="9">
        <f>COUNTIF(F34:AJ34,"PL")</f>
        <v>0</v>
      </c>
      <c r="AU34" s="9">
        <f>COUNTIF(F34:AJ34,"CL")</f>
        <v>0</v>
      </c>
      <c r="AV34" s="9">
        <f>COUNTIF(F34:AK34,"ML")</f>
        <v>0</v>
      </c>
      <c r="AW34" s="9">
        <f>COUNTIF(F34:AL34,"Cmp-Off")</f>
        <v>0</v>
      </c>
    </row>
    <row r="35" spans="1:49" ht="16.8" thickTop="1" thickBot="1">
      <c r="A35" s="9">
        <v>32</v>
      </c>
      <c r="B35" s="14"/>
      <c r="C35" s="14"/>
      <c r="D35" s="14"/>
      <c r="E35" s="14"/>
      <c r="F35" s="17"/>
      <c r="G35" s="17"/>
      <c r="H35" s="17"/>
      <c r="I35" s="17"/>
      <c r="J35" s="17"/>
      <c r="K35" s="17"/>
      <c r="L35" s="9"/>
      <c r="M35" s="17"/>
      <c r="N35" s="17"/>
      <c r="O35" s="17"/>
      <c r="P35" s="17"/>
      <c r="Q35" s="17"/>
      <c r="R35" s="17"/>
      <c r="S35" s="18"/>
      <c r="T35" s="17"/>
      <c r="U35" s="17"/>
      <c r="V35" s="17"/>
      <c r="W35" s="17"/>
      <c r="X35" s="17"/>
      <c r="Y35" s="17"/>
      <c r="Z35" s="18"/>
      <c r="AA35" s="17"/>
      <c r="AB35" s="17"/>
      <c r="AC35" s="17"/>
      <c r="AD35" s="17"/>
      <c r="AE35" s="17"/>
      <c r="AF35" s="17"/>
      <c r="AG35" s="18"/>
      <c r="AH35" s="17"/>
      <c r="AI35" s="17"/>
      <c r="AJ35" s="17"/>
      <c r="AK35" s="9">
        <f>COUNTIF(F35:AJ35,"P")</f>
        <v>0</v>
      </c>
      <c r="AL35" s="9">
        <f>COUNTIF(F35:AJ35,"P-OT")</f>
        <v>0</v>
      </c>
      <c r="AM35" s="9">
        <f>COUNTIF(F35:AJ35,"A")</f>
        <v>0</v>
      </c>
      <c r="AN35" s="9">
        <f>COUNTIF(F35:AJ35,"WO")</f>
        <v>0</v>
      </c>
      <c r="AO35" s="9">
        <f>COUNTIF(F35:AJ35,"HDP")</f>
        <v>0</v>
      </c>
      <c r="AP35" s="9">
        <f>COUNTIF(F35:AJ35,"HD-LOP")</f>
        <v>0</v>
      </c>
      <c r="AQ35" s="9">
        <f>COUNTIF(F35:AJ35,"LC")</f>
        <v>0</v>
      </c>
      <c r="AR35" s="9">
        <f>COUNTIF(F35:AJ35,"SL")</f>
        <v>0</v>
      </c>
      <c r="AS35" s="9">
        <f>COUNTIF(F35:AJ35,"EL")</f>
        <v>0</v>
      </c>
      <c r="AT35" s="9">
        <f>COUNTIF(F35:AJ35,"PL")</f>
        <v>0</v>
      </c>
      <c r="AU35" s="9">
        <f>COUNTIF(F35:AJ35,"CL")</f>
        <v>0</v>
      </c>
      <c r="AV35" s="9">
        <f>COUNTIF(F35:AK35,"ML")</f>
        <v>0</v>
      </c>
      <c r="AW35" s="9">
        <f>COUNTIF(F35:AL35,"Cmp-Off")</f>
        <v>0</v>
      </c>
    </row>
    <row r="36" spans="1:49" ht="16.8" thickTop="1" thickBot="1">
      <c r="A36" s="9">
        <v>33</v>
      </c>
      <c r="B36" s="14"/>
      <c r="C36" s="14"/>
      <c r="D36" s="14"/>
      <c r="E36" s="14"/>
      <c r="F36" s="17"/>
      <c r="G36" s="17"/>
      <c r="H36" s="17"/>
      <c r="I36" s="17"/>
      <c r="J36" s="17"/>
      <c r="K36" s="17"/>
      <c r="L36" s="9"/>
      <c r="M36" s="17"/>
      <c r="N36" s="17"/>
      <c r="O36" s="17"/>
      <c r="P36" s="17"/>
      <c r="Q36" s="17"/>
      <c r="R36" s="17"/>
      <c r="S36" s="18"/>
      <c r="T36" s="17"/>
      <c r="U36" s="17"/>
      <c r="V36" s="17"/>
      <c r="W36" s="17"/>
      <c r="X36" s="17"/>
      <c r="Y36" s="17"/>
      <c r="Z36" s="18"/>
      <c r="AA36" s="17"/>
      <c r="AB36" s="17"/>
      <c r="AC36" s="17"/>
      <c r="AD36" s="17"/>
      <c r="AE36" s="17"/>
      <c r="AF36" s="17"/>
      <c r="AG36" s="18"/>
      <c r="AH36" s="17"/>
      <c r="AI36" s="17"/>
      <c r="AJ36" s="17"/>
      <c r="AK36" s="9">
        <f>COUNTIF(F36:AJ36,"P")</f>
        <v>0</v>
      </c>
      <c r="AL36" s="9">
        <f>COUNTIF(F36:AJ36,"P-OT")</f>
        <v>0</v>
      </c>
      <c r="AM36" s="9">
        <f>COUNTIF(F36:AJ36,"A")</f>
        <v>0</v>
      </c>
      <c r="AN36" s="9">
        <f>COUNTIF(F36:AJ36,"WO")</f>
        <v>0</v>
      </c>
      <c r="AO36" s="9">
        <f>COUNTIF(F36:AJ36,"HDP")</f>
        <v>0</v>
      </c>
      <c r="AP36" s="9">
        <f>COUNTIF(F36:AJ36,"HD-LOP")</f>
        <v>0</v>
      </c>
      <c r="AQ36" s="9">
        <f>COUNTIF(F36:AJ36,"LC")</f>
        <v>0</v>
      </c>
      <c r="AR36" s="9">
        <f>COUNTIF(F36:AJ36,"SL")</f>
        <v>0</v>
      </c>
      <c r="AS36" s="9">
        <f>COUNTIF(F36:AJ36,"EL")</f>
        <v>0</v>
      </c>
      <c r="AT36" s="9">
        <f>COUNTIF(F36:AJ36,"PL")</f>
        <v>0</v>
      </c>
      <c r="AU36" s="9">
        <f>COUNTIF(F36:AJ36,"CL")</f>
        <v>0</v>
      </c>
      <c r="AV36" s="9">
        <f>COUNTIF(F36:AK36,"ML")</f>
        <v>0</v>
      </c>
      <c r="AW36" s="9">
        <f>COUNTIF(F36:AL36,"Cmp-Off")</f>
        <v>0</v>
      </c>
    </row>
    <row r="37" spans="1:49" ht="16.8" thickTop="1" thickBot="1">
      <c r="A37" s="9">
        <v>34</v>
      </c>
      <c r="B37" s="14"/>
      <c r="C37" s="14"/>
      <c r="D37" s="14"/>
      <c r="E37" s="14"/>
      <c r="F37" s="17"/>
      <c r="G37" s="17"/>
      <c r="H37" s="17"/>
      <c r="I37" s="17"/>
      <c r="J37" s="17"/>
      <c r="K37" s="17"/>
      <c r="L37" s="9"/>
      <c r="M37" s="17"/>
      <c r="N37" s="17"/>
      <c r="O37" s="17"/>
      <c r="P37" s="17"/>
      <c r="Q37" s="17"/>
      <c r="R37" s="17"/>
      <c r="S37" s="18"/>
      <c r="T37" s="17"/>
      <c r="U37" s="17"/>
      <c r="V37" s="17"/>
      <c r="W37" s="17"/>
      <c r="X37" s="17"/>
      <c r="Y37" s="17"/>
      <c r="Z37" s="18"/>
      <c r="AA37" s="17"/>
      <c r="AB37" s="17"/>
      <c r="AC37" s="17"/>
      <c r="AD37" s="17"/>
      <c r="AE37" s="17"/>
      <c r="AF37" s="17"/>
      <c r="AG37" s="18"/>
      <c r="AH37" s="17"/>
      <c r="AI37" s="17"/>
      <c r="AJ37" s="17"/>
      <c r="AK37" s="9">
        <f>COUNTIF(F37:AJ37,"P")</f>
        <v>0</v>
      </c>
      <c r="AL37" s="9">
        <f>COUNTIF(F37:AJ37,"P-OT")</f>
        <v>0</v>
      </c>
      <c r="AM37" s="9">
        <f>COUNTIF(F37:AJ37,"A")</f>
        <v>0</v>
      </c>
      <c r="AN37" s="9">
        <f>COUNTIF(F37:AJ37,"WO")</f>
        <v>0</v>
      </c>
      <c r="AO37" s="9">
        <f>COUNTIF(F37:AJ37,"HDP")</f>
        <v>0</v>
      </c>
      <c r="AP37" s="9">
        <f>COUNTIF(F37:AJ37,"HD-LOP")</f>
        <v>0</v>
      </c>
      <c r="AQ37" s="9">
        <f>COUNTIF(F37:AJ37,"LC")</f>
        <v>0</v>
      </c>
      <c r="AR37" s="9">
        <f>COUNTIF(F37:AJ37,"SL")</f>
        <v>0</v>
      </c>
      <c r="AS37" s="9">
        <f>COUNTIF(F37:AJ37,"EL")</f>
        <v>0</v>
      </c>
      <c r="AT37" s="9">
        <f>COUNTIF(F37:AJ37,"PL")</f>
        <v>0</v>
      </c>
      <c r="AU37" s="9">
        <f>COUNTIF(F37:AJ37,"CL")</f>
        <v>0</v>
      </c>
      <c r="AV37" s="9">
        <f>COUNTIF(F37:AK37,"ML")</f>
        <v>0</v>
      </c>
      <c r="AW37" s="9">
        <f>COUNTIF(F37:AL37,"Cmp-Off")</f>
        <v>0</v>
      </c>
    </row>
    <row r="38" spans="1:49" ht="16.8" thickTop="1" thickBot="1">
      <c r="A38" s="9">
        <v>35</v>
      </c>
      <c r="B38" s="14"/>
      <c r="C38" s="14"/>
      <c r="D38" s="14"/>
      <c r="E38" s="14"/>
      <c r="F38" s="17"/>
      <c r="G38" s="17"/>
      <c r="H38" s="17"/>
      <c r="I38" s="17"/>
      <c r="J38" s="17"/>
      <c r="K38" s="17"/>
      <c r="L38" s="9"/>
      <c r="M38" s="17"/>
      <c r="N38" s="17"/>
      <c r="O38" s="17"/>
      <c r="P38" s="17"/>
      <c r="Q38" s="17"/>
      <c r="R38" s="17"/>
      <c r="S38" s="18"/>
      <c r="T38" s="17"/>
      <c r="U38" s="17"/>
      <c r="V38" s="17"/>
      <c r="W38" s="17"/>
      <c r="X38" s="17"/>
      <c r="Y38" s="17"/>
      <c r="Z38" s="18"/>
      <c r="AA38" s="17"/>
      <c r="AB38" s="17"/>
      <c r="AC38" s="17"/>
      <c r="AD38" s="17"/>
      <c r="AE38" s="17"/>
      <c r="AF38" s="17"/>
      <c r="AG38" s="18"/>
      <c r="AH38" s="17"/>
      <c r="AI38" s="17"/>
      <c r="AJ38" s="17"/>
      <c r="AK38" s="9">
        <f>COUNTIF(F38:AJ38,"P")</f>
        <v>0</v>
      </c>
      <c r="AL38" s="9">
        <f>COUNTIF(F38:AJ38,"P-OT")</f>
        <v>0</v>
      </c>
      <c r="AM38" s="9">
        <f>COUNTIF(F38:AJ38,"A")</f>
        <v>0</v>
      </c>
      <c r="AN38" s="9">
        <f>COUNTIF(F38:AJ38,"WO")</f>
        <v>0</v>
      </c>
      <c r="AO38" s="9">
        <f>COUNTIF(F38:AJ38,"HDP")</f>
        <v>0</v>
      </c>
      <c r="AP38" s="9">
        <f>COUNTIF(F38:AJ38,"HD-LOP")</f>
        <v>0</v>
      </c>
      <c r="AQ38" s="9">
        <f>COUNTIF(F38:AJ38,"LC")</f>
        <v>0</v>
      </c>
      <c r="AR38" s="9">
        <f>COUNTIF(F38:AJ38,"SL")</f>
        <v>0</v>
      </c>
      <c r="AS38" s="9">
        <f>COUNTIF(F38:AJ38,"EL")</f>
        <v>0</v>
      </c>
      <c r="AT38" s="9">
        <f>COUNTIF(F38:AJ38,"PL")</f>
        <v>0</v>
      </c>
      <c r="AU38" s="9">
        <f>COUNTIF(F38:AJ38,"CL")</f>
        <v>0</v>
      </c>
      <c r="AV38" s="9">
        <f>COUNTIF(F38:AK38,"ML")</f>
        <v>0</v>
      </c>
      <c r="AW38" s="9">
        <f>COUNTIF(F38:AL38,"Cmp-Off")</f>
        <v>0</v>
      </c>
    </row>
    <row r="39" spans="1:49" ht="16.8" thickTop="1" thickBot="1">
      <c r="A39" s="9">
        <v>36</v>
      </c>
      <c r="B39" s="14"/>
      <c r="C39" s="14"/>
      <c r="D39" s="14"/>
      <c r="E39" s="14"/>
      <c r="F39" s="17"/>
      <c r="G39" s="17"/>
      <c r="H39" s="17"/>
      <c r="I39" s="17"/>
      <c r="J39" s="17"/>
      <c r="K39" s="17"/>
      <c r="L39" s="9"/>
      <c r="M39" s="17"/>
      <c r="N39" s="17"/>
      <c r="O39" s="17"/>
      <c r="P39" s="17"/>
      <c r="Q39" s="17"/>
      <c r="R39" s="17"/>
      <c r="S39" s="18"/>
      <c r="T39" s="17"/>
      <c r="U39" s="17"/>
      <c r="V39" s="17"/>
      <c r="W39" s="17"/>
      <c r="X39" s="17"/>
      <c r="Y39" s="17"/>
      <c r="Z39" s="18"/>
      <c r="AA39" s="17"/>
      <c r="AB39" s="17"/>
      <c r="AC39" s="17"/>
      <c r="AD39" s="17"/>
      <c r="AE39" s="17"/>
      <c r="AF39" s="17"/>
      <c r="AG39" s="18"/>
      <c r="AH39" s="17"/>
      <c r="AI39" s="17"/>
      <c r="AJ39" s="17"/>
      <c r="AK39" s="9">
        <f>COUNTIF(F39:AJ39,"P")</f>
        <v>0</v>
      </c>
      <c r="AL39" s="9">
        <f>COUNTIF(F39:AJ39,"P-OT")</f>
        <v>0</v>
      </c>
      <c r="AM39" s="9">
        <f>COUNTIF(F39:AJ39,"A")</f>
        <v>0</v>
      </c>
      <c r="AN39" s="9">
        <f>COUNTIF(F39:AJ39,"WO")</f>
        <v>0</v>
      </c>
      <c r="AO39" s="9">
        <f>COUNTIF(F39:AJ39,"HDP")</f>
        <v>0</v>
      </c>
      <c r="AP39" s="9">
        <f>COUNTIF(F39:AJ39,"HD-LOP")</f>
        <v>0</v>
      </c>
      <c r="AQ39" s="9">
        <f>COUNTIF(F39:AJ39,"LC")</f>
        <v>0</v>
      </c>
      <c r="AR39" s="9">
        <f>COUNTIF(F39:AJ39,"SL")</f>
        <v>0</v>
      </c>
      <c r="AS39" s="9">
        <f>COUNTIF(F39:AJ39,"EL")</f>
        <v>0</v>
      </c>
      <c r="AT39" s="9">
        <f>COUNTIF(F39:AJ39,"PL")</f>
        <v>0</v>
      </c>
      <c r="AU39" s="9">
        <f>COUNTIF(F39:AJ39,"CL")</f>
        <v>0</v>
      </c>
      <c r="AV39" s="9">
        <f>COUNTIF(F39:AK39,"ML")</f>
        <v>0</v>
      </c>
      <c r="AW39" s="9">
        <f>COUNTIF(F39:AL39,"Cmp-Off")</f>
        <v>0</v>
      </c>
    </row>
    <row r="40" spans="1:49" ht="16.8" thickTop="1" thickBot="1">
      <c r="A40" s="9">
        <v>37</v>
      </c>
      <c r="B40" s="14"/>
      <c r="C40" s="14"/>
      <c r="D40" s="14"/>
      <c r="E40" s="14"/>
      <c r="F40" s="17"/>
      <c r="G40" s="17"/>
      <c r="H40" s="17"/>
      <c r="I40" s="17"/>
      <c r="J40" s="17"/>
      <c r="K40" s="17"/>
      <c r="L40" s="9"/>
      <c r="M40" s="17"/>
      <c r="N40" s="17"/>
      <c r="O40" s="17"/>
      <c r="P40" s="17"/>
      <c r="Q40" s="17"/>
      <c r="R40" s="17"/>
      <c r="S40" s="18"/>
      <c r="T40" s="17"/>
      <c r="U40" s="17"/>
      <c r="V40" s="17"/>
      <c r="W40" s="17"/>
      <c r="X40" s="17"/>
      <c r="Y40" s="17"/>
      <c r="Z40" s="18"/>
      <c r="AA40" s="17"/>
      <c r="AB40" s="17"/>
      <c r="AC40" s="17"/>
      <c r="AD40" s="17"/>
      <c r="AE40" s="17"/>
      <c r="AF40" s="17"/>
      <c r="AG40" s="18"/>
      <c r="AH40" s="17"/>
      <c r="AI40" s="17"/>
      <c r="AJ40" s="17"/>
      <c r="AK40" s="9">
        <f>COUNTIF(F40:AJ40,"P")</f>
        <v>0</v>
      </c>
      <c r="AL40" s="9">
        <f>COUNTIF(F40:AJ40,"P-OT")</f>
        <v>0</v>
      </c>
      <c r="AM40" s="9">
        <f>COUNTIF(F40:AJ40,"A")</f>
        <v>0</v>
      </c>
      <c r="AN40" s="9">
        <f>COUNTIF(F40:AJ40,"WO")</f>
        <v>0</v>
      </c>
      <c r="AO40" s="9">
        <f>COUNTIF(F40:AJ40,"HDP")</f>
        <v>0</v>
      </c>
      <c r="AP40" s="9">
        <f>COUNTIF(F40:AJ40,"HD-LOP")</f>
        <v>0</v>
      </c>
      <c r="AQ40" s="9">
        <f>COUNTIF(F40:AJ40,"LC")</f>
        <v>0</v>
      </c>
      <c r="AR40" s="9">
        <f>COUNTIF(F40:AJ40,"SL")</f>
        <v>0</v>
      </c>
      <c r="AS40" s="9">
        <f>COUNTIF(F40:AJ40,"EL")</f>
        <v>0</v>
      </c>
      <c r="AT40" s="9">
        <f>COUNTIF(F40:AJ40,"PL")</f>
        <v>0</v>
      </c>
      <c r="AU40" s="9">
        <f>COUNTIF(F40:AJ40,"CL")</f>
        <v>0</v>
      </c>
      <c r="AV40" s="9">
        <f>COUNTIF(F40:AK40,"ML")</f>
        <v>0</v>
      </c>
      <c r="AW40" s="9">
        <f>COUNTIF(F40:AL40,"Cmp-Off")</f>
        <v>0</v>
      </c>
    </row>
    <row r="41" spans="1:49" ht="16.8" thickTop="1" thickBot="1">
      <c r="A41" s="9">
        <v>38</v>
      </c>
      <c r="B41" s="14"/>
      <c r="C41" s="14"/>
      <c r="D41" s="14"/>
      <c r="E41" s="14"/>
      <c r="F41" s="17"/>
      <c r="G41" s="17"/>
      <c r="H41" s="17"/>
      <c r="I41" s="17"/>
      <c r="J41" s="17"/>
      <c r="K41" s="17"/>
      <c r="L41" s="9"/>
      <c r="M41" s="17"/>
      <c r="N41" s="17"/>
      <c r="O41" s="17"/>
      <c r="P41" s="17"/>
      <c r="Q41" s="17"/>
      <c r="R41" s="17"/>
      <c r="S41" s="18"/>
      <c r="T41" s="17"/>
      <c r="U41" s="17"/>
      <c r="V41" s="17"/>
      <c r="W41" s="17"/>
      <c r="X41" s="17"/>
      <c r="Y41" s="17"/>
      <c r="Z41" s="18"/>
      <c r="AA41" s="17"/>
      <c r="AB41" s="17"/>
      <c r="AC41" s="17"/>
      <c r="AD41" s="17"/>
      <c r="AE41" s="17"/>
      <c r="AF41" s="17"/>
      <c r="AG41" s="18"/>
      <c r="AH41" s="17"/>
      <c r="AI41" s="17"/>
      <c r="AJ41" s="17"/>
      <c r="AK41" s="9">
        <f>COUNTIF(F41:AJ41,"P")</f>
        <v>0</v>
      </c>
      <c r="AL41" s="9">
        <f>COUNTIF(F41:AJ41,"P-OT")</f>
        <v>0</v>
      </c>
      <c r="AM41" s="9">
        <f>COUNTIF(F41:AJ41,"A")</f>
        <v>0</v>
      </c>
      <c r="AN41" s="9">
        <f>COUNTIF(F41:AJ41,"WO")</f>
        <v>0</v>
      </c>
      <c r="AO41" s="9">
        <f>COUNTIF(F41:AJ41,"HDP")</f>
        <v>0</v>
      </c>
      <c r="AP41" s="9">
        <f>COUNTIF(F41:AJ41,"HD-LOP")</f>
        <v>0</v>
      </c>
      <c r="AQ41" s="9">
        <f>COUNTIF(F41:AJ41,"LC")</f>
        <v>0</v>
      </c>
      <c r="AR41" s="9">
        <f>COUNTIF(F41:AJ41,"SL")</f>
        <v>0</v>
      </c>
      <c r="AS41" s="9">
        <f>COUNTIF(F41:AJ41,"EL")</f>
        <v>0</v>
      </c>
      <c r="AT41" s="9">
        <f>COUNTIF(F41:AJ41,"PL")</f>
        <v>0</v>
      </c>
      <c r="AU41" s="9">
        <f>COUNTIF(F41:AJ41,"CL")</f>
        <v>0</v>
      </c>
      <c r="AV41" s="9">
        <f>COUNTIF(F41:AK41,"ML")</f>
        <v>0</v>
      </c>
      <c r="AW41" s="9">
        <f>COUNTIF(F41:AL41,"Cmp-Off")</f>
        <v>0</v>
      </c>
    </row>
    <row r="42" spans="1:49" ht="16.8" thickTop="1" thickBot="1">
      <c r="A42" s="9">
        <v>39</v>
      </c>
      <c r="B42" s="14"/>
      <c r="C42" s="14"/>
      <c r="D42" s="14"/>
      <c r="E42" s="14"/>
      <c r="F42" s="17"/>
      <c r="G42" s="17"/>
      <c r="H42" s="17"/>
      <c r="I42" s="17"/>
      <c r="J42" s="17"/>
      <c r="K42" s="17"/>
      <c r="L42" s="9"/>
      <c r="M42" s="17"/>
      <c r="N42" s="17"/>
      <c r="O42" s="17"/>
      <c r="P42" s="17"/>
      <c r="Q42" s="17"/>
      <c r="R42" s="17"/>
      <c r="S42" s="18"/>
      <c r="T42" s="17"/>
      <c r="U42" s="17"/>
      <c r="V42" s="17"/>
      <c r="W42" s="17"/>
      <c r="X42" s="17"/>
      <c r="Y42" s="17"/>
      <c r="Z42" s="18"/>
      <c r="AA42" s="17"/>
      <c r="AB42" s="17"/>
      <c r="AC42" s="17"/>
      <c r="AD42" s="17"/>
      <c r="AE42" s="17"/>
      <c r="AF42" s="17"/>
      <c r="AG42" s="18"/>
      <c r="AH42" s="17"/>
      <c r="AI42" s="17"/>
      <c r="AJ42" s="17"/>
      <c r="AK42" s="9">
        <f>COUNTIF(F42:AJ42,"P")</f>
        <v>0</v>
      </c>
      <c r="AL42" s="9">
        <f>COUNTIF(F42:AJ42,"P-OT")</f>
        <v>0</v>
      </c>
      <c r="AM42" s="9">
        <f>COUNTIF(F42:AJ42,"A")</f>
        <v>0</v>
      </c>
      <c r="AN42" s="9">
        <f>COUNTIF(F42:AJ42,"WO")</f>
        <v>0</v>
      </c>
      <c r="AO42" s="9">
        <f>COUNTIF(F42:AJ42,"HDP")</f>
        <v>0</v>
      </c>
      <c r="AP42" s="9">
        <f>COUNTIF(F42:AJ42,"HD-LOP")</f>
        <v>0</v>
      </c>
      <c r="AQ42" s="9">
        <f>COUNTIF(F42:AJ42,"LC")</f>
        <v>0</v>
      </c>
      <c r="AR42" s="9">
        <f>COUNTIF(F42:AJ42,"SL")</f>
        <v>0</v>
      </c>
      <c r="AS42" s="9">
        <f>COUNTIF(F42:AJ42,"EL")</f>
        <v>0</v>
      </c>
      <c r="AT42" s="9">
        <f>COUNTIF(F42:AJ42,"PL")</f>
        <v>0</v>
      </c>
      <c r="AU42" s="9">
        <f>COUNTIF(F42:AJ42,"CL")</f>
        <v>0</v>
      </c>
      <c r="AV42" s="9">
        <f>COUNTIF(F42:AK42,"ML")</f>
        <v>0</v>
      </c>
      <c r="AW42" s="9">
        <f>COUNTIF(F42:AL42,"Cmp-Off")</f>
        <v>0</v>
      </c>
    </row>
    <row r="43" spans="1:49" ht="16.8" thickTop="1" thickBot="1">
      <c r="A43" s="9">
        <v>40</v>
      </c>
      <c r="B43" s="14"/>
      <c r="C43" s="14"/>
      <c r="D43" s="14"/>
      <c r="E43" s="14"/>
      <c r="F43" s="17"/>
      <c r="G43" s="17"/>
      <c r="H43" s="17"/>
      <c r="I43" s="17"/>
      <c r="J43" s="17"/>
      <c r="K43" s="17"/>
      <c r="L43" s="9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  <c r="Z43" s="18"/>
      <c r="AA43" s="17"/>
      <c r="AB43" s="17"/>
      <c r="AC43" s="17"/>
      <c r="AD43" s="17"/>
      <c r="AE43" s="17"/>
      <c r="AF43" s="17"/>
      <c r="AG43" s="18"/>
      <c r="AH43" s="17"/>
      <c r="AI43" s="17"/>
      <c r="AJ43" s="17"/>
      <c r="AK43" s="9">
        <f>COUNTIF(F43:AJ43,"P")</f>
        <v>0</v>
      </c>
      <c r="AL43" s="9">
        <f>COUNTIF(F43:AJ43,"P-OT")</f>
        <v>0</v>
      </c>
      <c r="AM43" s="9">
        <f>COUNTIF(F43:AJ43,"A")</f>
        <v>0</v>
      </c>
      <c r="AN43" s="9">
        <f>COUNTIF(F43:AJ43,"WO")</f>
        <v>0</v>
      </c>
      <c r="AO43" s="9">
        <f>COUNTIF(F43:AJ43,"HDP")</f>
        <v>0</v>
      </c>
      <c r="AP43" s="9">
        <f>COUNTIF(F43:AJ43,"HD-LOP")</f>
        <v>0</v>
      </c>
      <c r="AQ43" s="9">
        <f>COUNTIF(F43:AJ43,"LC")</f>
        <v>0</v>
      </c>
      <c r="AR43" s="9">
        <f>COUNTIF(F43:AJ43,"SL")</f>
        <v>0</v>
      </c>
      <c r="AS43" s="9">
        <f>COUNTIF(F43:AJ43,"EL")</f>
        <v>0</v>
      </c>
      <c r="AT43" s="9">
        <f>COUNTIF(F43:AJ43,"PL")</f>
        <v>0</v>
      </c>
      <c r="AU43" s="9">
        <f>COUNTIF(F43:AJ43,"CL")</f>
        <v>0</v>
      </c>
      <c r="AV43" s="9">
        <f>COUNTIF(F43:AK43,"ML")</f>
        <v>0</v>
      </c>
      <c r="AW43" s="9">
        <f>COUNTIF(F43:AL43,"Cmp-Off")</f>
        <v>0</v>
      </c>
    </row>
    <row r="44" spans="1:49" ht="16.8" thickTop="1" thickBot="1">
      <c r="A44" s="9">
        <v>41</v>
      </c>
      <c r="B44" s="14"/>
      <c r="C44" s="14"/>
      <c r="D44" s="14"/>
      <c r="E44" s="14"/>
      <c r="F44" s="17"/>
      <c r="G44" s="17"/>
      <c r="H44" s="17"/>
      <c r="I44" s="17"/>
      <c r="J44" s="17"/>
      <c r="K44" s="17"/>
      <c r="L44" s="9"/>
      <c r="M44" s="17"/>
      <c r="N44" s="17"/>
      <c r="O44" s="17"/>
      <c r="P44" s="17"/>
      <c r="Q44" s="17"/>
      <c r="R44" s="17"/>
      <c r="S44" s="18"/>
      <c r="T44" s="17"/>
      <c r="U44" s="17"/>
      <c r="V44" s="17"/>
      <c r="W44" s="17"/>
      <c r="X44" s="17"/>
      <c r="Y44" s="17"/>
      <c r="Z44" s="18"/>
      <c r="AA44" s="17"/>
      <c r="AB44" s="17"/>
      <c r="AC44" s="17"/>
      <c r="AD44" s="17"/>
      <c r="AE44" s="17"/>
      <c r="AF44" s="17"/>
      <c r="AG44" s="18"/>
      <c r="AH44" s="17"/>
      <c r="AI44" s="17"/>
      <c r="AJ44" s="17"/>
      <c r="AK44" s="9">
        <f>COUNTIF(F44:AJ44,"P")</f>
        <v>0</v>
      </c>
      <c r="AL44" s="9">
        <f>COUNTIF(F44:AJ44,"P-OT")</f>
        <v>0</v>
      </c>
      <c r="AM44" s="9">
        <f>COUNTIF(F44:AJ44,"A")</f>
        <v>0</v>
      </c>
      <c r="AN44" s="9">
        <f>COUNTIF(F44:AJ44,"WO")</f>
        <v>0</v>
      </c>
      <c r="AO44" s="9">
        <f>COUNTIF(F44:AJ44,"HDP")</f>
        <v>0</v>
      </c>
      <c r="AP44" s="9">
        <f>COUNTIF(F44:AJ44,"HD-LOP")</f>
        <v>0</v>
      </c>
      <c r="AQ44" s="9">
        <f>COUNTIF(F44:AJ44,"LC")</f>
        <v>0</v>
      </c>
      <c r="AR44" s="9">
        <f>COUNTIF(F44:AJ44,"SL")</f>
        <v>0</v>
      </c>
      <c r="AS44" s="9">
        <f>COUNTIF(F44:AJ44,"EL")</f>
        <v>0</v>
      </c>
      <c r="AT44" s="9">
        <f>COUNTIF(F44:AJ44,"PL")</f>
        <v>0</v>
      </c>
      <c r="AU44" s="9">
        <f>COUNTIF(F44:AJ44,"CL")</f>
        <v>0</v>
      </c>
      <c r="AV44" s="9">
        <f>COUNTIF(F44:AK44,"ML")</f>
        <v>0</v>
      </c>
      <c r="AW44" s="9">
        <f>COUNTIF(F44:AL44,"Cmp-Off")</f>
        <v>0</v>
      </c>
    </row>
    <row r="45" spans="1:49" ht="16.8" thickTop="1" thickBot="1">
      <c r="A45" s="9">
        <v>42</v>
      </c>
      <c r="B45" s="14"/>
      <c r="C45" s="14"/>
      <c r="D45" s="14"/>
      <c r="E45" s="14"/>
      <c r="F45" s="17"/>
      <c r="G45" s="17"/>
      <c r="H45" s="17"/>
      <c r="I45" s="17"/>
      <c r="J45" s="17"/>
      <c r="K45" s="17"/>
      <c r="L45" s="9"/>
      <c r="M45" s="17"/>
      <c r="N45" s="17"/>
      <c r="O45" s="17"/>
      <c r="P45" s="17"/>
      <c r="Q45" s="17"/>
      <c r="R45" s="17"/>
      <c r="S45" s="18"/>
      <c r="T45" s="17"/>
      <c r="U45" s="17"/>
      <c r="V45" s="17"/>
      <c r="W45" s="17"/>
      <c r="X45" s="17"/>
      <c r="Y45" s="17"/>
      <c r="Z45" s="18"/>
      <c r="AA45" s="17"/>
      <c r="AB45" s="17"/>
      <c r="AC45" s="17"/>
      <c r="AD45" s="17"/>
      <c r="AE45" s="17"/>
      <c r="AF45" s="17"/>
      <c r="AG45" s="18"/>
      <c r="AH45" s="17"/>
      <c r="AI45" s="17"/>
      <c r="AJ45" s="17"/>
      <c r="AK45" s="9">
        <f>COUNTIF(F45:AJ45,"P")</f>
        <v>0</v>
      </c>
      <c r="AL45" s="9">
        <f>COUNTIF(F45:AJ45,"P-OT")</f>
        <v>0</v>
      </c>
      <c r="AM45" s="9">
        <f>COUNTIF(F45:AJ45,"A")</f>
        <v>0</v>
      </c>
      <c r="AN45" s="9">
        <f>COUNTIF(F45:AJ45,"WO")</f>
        <v>0</v>
      </c>
      <c r="AO45" s="9">
        <f>COUNTIF(F45:AJ45,"HDP")</f>
        <v>0</v>
      </c>
      <c r="AP45" s="9">
        <f>COUNTIF(F45:AJ45,"HD-LOP")</f>
        <v>0</v>
      </c>
      <c r="AQ45" s="9">
        <f>COUNTIF(F45:AJ45,"LC")</f>
        <v>0</v>
      </c>
      <c r="AR45" s="9">
        <f>COUNTIF(F45:AJ45,"SL")</f>
        <v>0</v>
      </c>
      <c r="AS45" s="9">
        <f>COUNTIF(F45:AJ45,"EL")</f>
        <v>0</v>
      </c>
      <c r="AT45" s="9">
        <f>COUNTIF(F45:AJ45,"PL")</f>
        <v>0</v>
      </c>
      <c r="AU45" s="9">
        <f>COUNTIF(F45:AJ45,"CL")</f>
        <v>0</v>
      </c>
      <c r="AV45" s="9">
        <f>COUNTIF(F45:AK45,"ML")</f>
        <v>0</v>
      </c>
      <c r="AW45" s="9">
        <f>COUNTIF(F45:AL45,"Cmp-Off")</f>
        <v>0</v>
      </c>
    </row>
    <row r="46" spans="1:49" ht="16.8" thickTop="1" thickBot="1">
      <c r="A46" s="9">
        <v>43</v>
      </c>
      <c r="B46" s="14"/>
      <c r="C46" s="14"/>
      <c r="D46" s="14"/>
      <c r="E46" s="14"/>
      <c r="F46" s="17"/>
      <c r="G46" s="17"/>
      <c r="H46" s="17"/>
      <c r="I46" s="17"/>
      <c r="J46" s="17"/>
      <c r="K46" s="17"/>
      <c r="L46" s="9"/>
      <c r="M46" s="17"/>
      <c r="N46" s="17"/>
      <c r="O46" s="17"/>
      <c r="P46" s="17"/>
      <c r="Q46" s="17"/>
      <c r="R46" s="17"/>
      <c r="S46" s="18"/>
      <c r="T46" s="17"/>
      <c r="U46" s="17"/>
      <c r="V46" s="17"/>
      <c r="W46" s="17"/>
      <c r="X46" s="17"/>
      <c r="Y46" s="17"/>
      <c r="Z46" s="18"/>
      <c r="AA46" s="17"/>
      <c r="AB46" s="17"/>
      <c r="AC46" s="17"/>
      <c r="AD46" s="17"/>
      <c r="AE46" s="17"/>
      <c r="AF46" s="17"/>
      <c r="AG46" s="18"/>
      <c r="AH46" s="17"/>
      <c r="AI46" s="17"/>
      <c r="AJ46" s="17"/>
      <c r="AK46" s="9">
        <f>COUNTIF(F46:AJ46,"P")</f>
        <v>0</v>
      </c>
      <c r="AL46" s="9">
        <f>COUNTIF(F46:AJ46,"P-OT")</f>
        <v>0</v>
      </c>
      <c r="AM46" s="9">
        <f>COUNTIF(F46:AJ46,"A")</f>
        <v>0</v>
      </c>
      <c r="AN46" s="9">
        <f>COUNTIF(F46:AJ46,"WO")</f>
        <v>0</v>
      </c>
      <c r="AO46" s="9">
        <f>COUNTIF(F46:AJ46,"HDP")</f>
        <v>0</v>
      </c>
      <c r="AP46" s="9">
        <f>COUNTIF(F46:AJ46,"HD-LOP")</f>
        <v>0</v>
      </c>
      <c r="AQ46" s="9">
        <f>COUNTIF(F46:AJ46,"LC")</f>
        <v>0</v>
      </c>
      <c r="AR46" s="9">
        <f>COUNTIF(F46:AJ46,"SL")</f>
        <v>0</v>
      </c>
      <c r="AS46" s="9">
        <f>COUNTIF(F46:AJ46,"EL")</f>
        <v>0</v>
      </c>
      <c r="AT46" s="9">
        <f>COUNTIF(F46:AJ46,"PL")</f>
        <v>0</v>
      </c>
      <c r="AU46" s="9">
        <f>COUNTIF(F46:AJ46,"CL")</f>
        <v>0</v>
      </c>
      <c r="AV46" s="9">
        <f>COUNTIF(F46:AK46,"ML")</f>
        <v>0</v>
      </c>
      <c r="AW46" s="9">
        <f>COUNTIF(F46:AL46,"Cmp-Off")</f>
        <v>0</v>
      </c>
    </row>
    <row r="47" spans="1:49" ht="16.8" thickTop="1" thickBot="1">
      <c r="A47" s="9">
        <v>44</v>
      </c>
      <c r="B47" s="14"/>
      <c r="C47" s="14"/>
      <c r="D47" s="14"/>
      <c r="E47" s="14"/>
      <c r="F47" s="17"/>
      <c r="G47" s="17"/>
      <c r="H47" s="17"/>
      <c r="I47" s="17"/>
      <c r="J47" s="17"/>
      <c r="K47" s="17"/>
      <c r="L47" s="9"/>
      <c r="M47" s="17"/>
      <c r="N47" s="17"/>
      <c r="O47" s="17"/>
      <c r="P47" s="17"/>
      <c r="Q47" s="17"/>
      <c r="R47" s="17"/>
      <c r="S47" s="18"/>
      <c r="T47" s="17"/>
      <c r="U47" s="17"/>
      <c r="V47" s="17"/>
      <c r="W47" s="17"/>
      <c r="X47" s="17"/>
      <c r="Y47" s="17"/>
      <c r="Z47" s="18"/>
      <c r="AA47" s="17"/>
      <c r="AB47" s="17"/>
      <c r="AC47" s="17"/>
      <c r="AD47" s="17"/>
      <c r="AE47" s="17"/>
      <c r="AF47" s="17"/>
      <c r="AG47" s="18"/>
      <c r="AH47" s="17"/>
      <c r="AI47" s="17"/>
      <c r="AJ47" s="17"/>
      <c r="AK47" s="9">
        <f>COUNTIF(F47:AJ47,"P")</f>
        <v>0</v>
      </c>
      <c r="AL47" s="9">
        <f>COUNTIF(F47:AJ47,"P-OT")</f>
        <v>0</v>
      </c>
      <c r="AM47" s="9">
        <f>COUNTIF(F47:AJ47,"A")</f>
        <v>0</v>
      </c>
      <c r="AN47" s="9">
        <f>COUNTIF(F47:AJ47,"WO")</f>
        <v>0</v>
      </c>
      <c r="AO47" s="9">
        <f>COUNTIF(F47:AJ47,"HDP")</f>
        <v>0</v>
      </c>
      <c r="AP47" s="9">
        <f>COUNTIF(F47:AJ47,"HD-LOP")</f>
        <v>0</v>
      </c>
      <c r="AQ47" s="9">
        <f>COUNTIF(F47:AJ47,"LC")</f>
        <v>0</v>
      </c>
      <c r="AR47" s="9">
        <f>COUNTIF(F47:AJ47,"SL")</f>
        <v>0</v>
      </c>
      <c r="AS47" s="9">
        <f>COUNTIF(F47:AJ47,"EL")</f>
        <v>0</v>
      </c>
      <c r="AT47" s="9">
        <f>COUNTIF(F47:AJ47,"PL")</f>
        <v>0</v>
      </c>
      <c r="AU47" s="9">
        <f>COUNTIF(F47:AJ47,"CL")</f>
        <v>0</v>
      </c>
      <c r="AV47" s="9">
        <f>COUNTIF(F47:AK47,"ML")</f>
        <v>0</v>
      </c>
      <c r="AW47" s="9">
        <f>COUNTIF(F47:AL47,"Cmp-Off")</f>
        <v>0</v>
      </c>
    </row>
    <row r="48" spans="1:49" ht="16.8" thickTop="1" thickBot="1">
      <c r="A48" s="9">
        <v>45</v>
      </c>
      <c r="B48" s="14"/>
      <c r="C48" s="14"/>
      <c r="D48" s="14"/>
      <c r="E48" s="14"/>
      <c r="F48" s="17"/>
      <c r="G48" s="17"/>
      <c r="H48" s="17"/>
      <c r="I48" s="17"/>
      <c r="J48" s="17"/>
      <c r="K48" s="17"/>
      <c r="L48" s="9"/>
      <c r="M48" s="17"/>
      <c r="N48" s="17"/>
      <c r="O48" s="17"/>
      <c r="P48" s="17"/>
      <c r="Q48" s="17"/>
      <c r="R48" s="17"/>
      <c r="S48" s="18"/>
      <c r="T48" s="17"/>
      <c r="U48" s="17"/>
      <c r="V48" s="17"/>
      <c r="W48" s="17"/>
      <c r="X48" s="17"/>
      <c r="Y48" s="17"/>
      <c r="Z48" s="18"/>
      <c r="AA48" s="17"/>
      <c r="AB48" s="17"/>
      <c r="AC48" s="17"/>
      <c r="AD48" s="17"/>
      <c r="AE48" s="17"/>
      <c r="AF48" s="17"/>
      <c r="AG48" s="18"/>
      <c r="AH48" s="17"/>
      <c r="AI48" s="17"/>
      <c r="AJ48" s="17"/>
      <c r="AK48" s="9">
        <f>COUNTIF(F48:AJ48,"P")</f>
        <v>0</v>
      </c>
      <c r="AL48" s="9">
        <f>COUNTIF(F48:AJ48,"P-OT")</f>
        <v>0</v>
      </c>
      <c r="AM48" s="9">
        <f>COUNTIF(F48:AJ48,"A")</f>
        <v>0</v>
      </c>
      <c r="AN48" s="9">
        <f>COUNTIF(F48:AJ48,"WO")</f>
        <v>0</v>
      </c>
      <c r="AO48" s="9">
        <f>COUNTIF(F48:AJ48,"HDP")</f>
        <v>0</v>
      </c>
      <c r="AP48" s="9">
        <f>COUNTIF(F48:AJ48,"HD-LOP")</f>
        <v>0</v>
      </c>
      <c r="AQ48" s="9">
        <f>COUNTIF(F48:AJ48,"LC")</f>
        <v>0</v>
      </c>
      <c r="AR48" s="9">
        <f>COUNTIF(F48:AJ48,"SL")</f>
        <v>0</v>
      </c>
      <c r="AS48" s="9">
        <f>COUNTIF(F48:AJ48,"EL")</f>
        <v>0</v>
      </c>
      <c r="AT48" s="9">
        <f>COUNTIF(F48:AJ48,"PL")</f>
        <v>0</v>
      </c>
      <c r="AU48" s="9">
        <f>COUNTIF(F48:AJ48,"CL")</f>
        <v>0</v>
      </c>
      <c r="AV48" s="9">
        <f>COUNTIF(F48:AK48,"ML")</f>
        <v>0</v>
      </c>
      <c r="AW48" s="9">
        <f>COUNTIF(F48:AL48,"Cmp-Off")</f>
        <v>0</v>
      </c>
    </row>
    <row r="49" spans="1:50" ht="16.8" thickTop="1" thickBot="1">
      <c r="A49" s="9">
        <v>46</v>
      </c>
      <c r="B49" s="14"/>
      <c r="C49" s="14"/>
      <c r="D49" s="14"/>
      <c r="E49" s="14"/>
      <c r="F49" s="17"/>
      <c r="G49" s="17"/>
      <c r="H49" s="17"/>
      <c r="I49" s="17"/>
      <c r="J49" s="17"/>
      <c r="K49" s="17"/>
      <c r="L49" s="9"/>
      <c r="M49" s="17"/>
      <c r="N49" s="17"/>
      <c r="O49" s="17"/>
      <c r="P49" s="17"/>
      <c r="Q49" s="17"/>
      <c r="R49" s="17"/>
      <c r="S49" s="18"/>
      <c r="T49" s="17"/>
      <c r="U49" s="17"/>
      <c r="V49" s="17"/>
      <c r="W49" s="17"/>
      <c r="X49" s="17"/>
      <c r="Y49" s="17"/>
      <c r="Z49" s="18"/>
      <c r="AA49" s="17"/>
      <c r="AB49" s="17"/>
      <c r="AC49" s="17"/>
      <c r="AD49" s="17"/>
      <c r="AE49" s="17"/>
      <c r="AF49" s="17"/>
      <c r="AG49" s="18"/>
      <c r="AH49" s="17"/>
      <c r="AI49" s="17"/>
      <c r="AJ49" s="17"/>
      <c r="AK49" s="9">
        <f>COUNTIF(F49:AJ49,"P")</f>
        <v>0</v>
      </c>
      <c r="AL49" s="9">
        <f>COUNTIF(F49:AJ49,"P-OT")</f>
        <v>0</v>
      </c>
      <c r="AM49" s="9">
        <f>COUNTIF(F49:AJ49,"A")</f>
        <v>0</v>
      </c>
      <c r="AN49" s="9">
        <f>COUNTIF(F49:AJ49,"WO")</f>
        <v>0</v>
      </c>
      <c r="AO49" s="9">
        <f>COUNTIF(F49:AJ49,"HDP")</f>
        <v>0</v>
      </c>
      <c r="AP49" s="9">
        <f>COUNTIF(F49:AJ49,"HD-LOP")</f>
        <v>0</v>
      </c>
      <c r="AQ49" s="9">
        <f>COUNTIF(F49:AJ49,"LC")</f>
        <v>0</v>
      </c>
      <c r="AR49" s="9">
        <f>COUNTIF(F49:AJ49,"SL")</f>
        <v>0</v>
      </c>
      <c r="AS49" s="9">
        <f>COUNTIF(F49:AJ49,"EL")</f>
        <v>0</v>
      </c>
      <c r="AT49" s="9">
        <f>COUNTIF(F49:AJ49,"PL")</f>
        <v>0</v>
      </c>
      <c r="AU49" s="9">
        <f>COUNTIF(F49:AJ49,"CL")</f>
        <v>0</v>
      </c>
      <c r="AV49" s="9">
        <f>COUNTIF(F49:AK49,"ML")</f>
        <v>0</v>
      </c>
      <c r="AW49" s="9">
        <f>COUNTIF(F49:AL49,"Cmp-Off")</f>
        <v>0</v>
      </c>
    </row>
    <row r="50" spans="1:50" ht="16.8" thickTop="1" thickBot="1">
      <c r="A50" s="9">
        <v>47</v>
      </c>
      <c r="B50" s="14"/>
      <c r="C50" s="14"/>
      <c r="D50" s="14"/>
      <c r="E50" s="14"/>
      <c r="F50" s="17"/>
      <c r="G50" s="17"/>
      <c r="H50" s="17"/>
      <c r="I50" s="17"/>
      <c r="J50" s="17"/>
      <c r="K50" s="17"/>
      <c r="L50" s="9"/>
      <c r="M50" s="17"/>
      <c r="N50" s="17"/>
      <c r="O50" s="17"/>
      <c r="P50" s="17"/>
      <c r="Q50" s="17"/>
      <c r="R50" s="17"/>
      <c r="S50" s="18"/>
      <c r="T50" s="17"/>
      <c r="U50" s="17"/>
      <c r="V50" s="17"/>
      <c r="W50" s="17"/>
      <c r="X50" s="17"/>
      <c r="Y50" s="17"/>
      <c r="Z50" s="18"/>
      <c r="AA50" s="17"/>
      <c r="AB50" s="17"/>
      <c r="AC50" s="17"/>
      <c r="AD50" s="17"/>
      <c r="AE50" s="17"/>
      <c r="AF50" s="17"/>
      <c r="AG50" s="18"/>
      <c r="AH50" s="17"/>
      <c r="AI50" s="17"/>
      <c r="AJ50" s="17"/>
      <c r="AK50" s="9">
        <f>COUNTIF(F50:AJ50,"P")</f>
        <v>0</v>
      </c>
      <c r="AL50" s="9">
        <f>COUNTIF(F50:AJ50,"P-OT")</f>
        <v>0</v>
      </c>
      <c r="AM50" s="9">
        <f>COUNTIF(F50:AJ50,"A")</f>
        <v>0</v>
      </c>
      <c r="AN50" s="9">
        <f>COUNTIF(F50:AJ50,"WO")</f>
        <v>0</v>
      </c>
      <c r="AO50" s="9">
        <f>COUNTIF(F50:AJ50,"HDP")</f>
        <v>0</v>
      </c>
      <c r="AP50" s="9">
        <f>COUNTIF(F50:AJ50,"HD-LOP")</f>
        <v>0</v>
      </c>
      <c r="AQ50" s="9">
        <f>COUNTIF(F50:AJ50,"LC")</f>
        <v>0</v>
      </c>
      <c r="AR50" s="9">
        <f>COUNTIF(F50:AJ50,"SL")</f>
        <v>0</v>
      </c>
      <c r="AS50" s="9">
        <f>COUNTIF(F50:AJ50,"EL")</f>
        <v>0</v>
      </c>
      <c r="AT50" s="9">
        <f>COUNTIF(F50:AJ50,"PL")</f>
        <v>0</v>
      </c>
      <c r="AU50" s="9">
        <f>COUNTIF(F50:AJ50,"CL")</f>
        <v>0</v>
      </c>
      <c r="AV50" s="9">
        <f>COUNTIF(F50:AK50,"ML")</f>
        <v>0</v>
      </c>
      <c r="AW50" s="9">
        <f>COUNTIF(F50:AL50,"Cmp-Off")</f>
        <v>0</v>
      </c>
    </row>
    <row r="51" spans="1:50" ht="16.8" thickTop="1" thickBot="1">
      <c r="A51" s="9">
        <v>48</v>
      </c>
      <c r="B51" s="14"/>
      <c r="C51" s="14"/>
      <c r="D51" s="14"/>
      <c r="E51" s="14"/>
      <c r="F51" s="17"/>
      <c r="G51" s="17"/>
      <c r="H51" s="17"/>
      <c r="I51" s="17"/>
      <c r="J51" s="17"/>
      <c r="K51" s="17"/>
      <c r="L51" s="9"/>
      <c r="M51" s="17"/>
      <c r="N51" s="17"/>
      <c r="O51" s="17"/>
      <c r="P51" s="17"/>
      <c r="Q51" s="17"/>
      <c r="R51" s="17"/>
      <c r="S51" s="18"/>
      <c r="T51" s="17"/>
      <c r="U51" s="17"/>
      <c r="V51" s="17"/>
      <c r="W51" s="17"/>
      <c r="X51" s="17"/>
      <c r="Y51" s="17"/>
      <c r="Z51" s="18"/>
      <c r="AA51" s="17"/>
      <c r="AB51" s="17"/>
      <c r="AC51" s="17"/>
      <c r="AD51" s="17"/>
      <c r="AE51" s="17"/>
      <c r="AF51" s="17"/>
      <c r="AG51" s="18"/>
      <c r="AH51" s="17"/>
      <c r="AI51" s="17"/>
      <c r="AJ51" s="17"/>
      <c r="AK51" s="9">
        <f>COUNTIF(F51:AJ51,"P")</f>
        <v>0</v>
      </c>
      <c r="AL51" s="9">
        <f>COUNTIF(F51:AJ51,"P-OT")</f>
        <v>0</v>
      </c>
      <c r="AM51" s="9">
        <f>COUNTIF(F51:AJ51,"A")</f>
        <v>0</v>
      </c>
      <c r="AN51" s="9">
        <f>COUNTIF(F51:AJ51,"WO")</f>
        <v>0</v>
      </c>
      <c r="AO51" s="9">
        <f>COUNTIF(F51:AJ51,"HDP")</f>
        <v>0</v>
      </c>
      <c r="AP51" s="9">
        <f>COUNTIF(F51:AJ51,"HD-LOP")</f>
        <v>0</v>
      </c>
      <c r="AQ51" s="9">
        <f>COUNTIF(F51:AJ51,"LC")</f>
        <v>0</v>
      </c>
      <c r="AR51" s="9">
        <f>COUNTIF(F51:AJ51,"SL")</f>
        <v>0</v>
      </c>
      <c r="AS51" s="9">
        <f>COUNTIF(F51:AJ51,"EL")</f>
        <v>0</v>
      </c>
      <c r="AT51" s="9">
        <f>COUNTIF(F51:AJ51,"PL")</f>
        <v>0</v>
      </c>
      <c r="AU51" s="9">
        <f>COUNTIF(F51:AJ51,"CL")</f>
        <v>0</v>
      </c>
      <c r="AV51" s="9">
        <f>COUNTIF(F51:AK51,"ML")</f>
        <v>0</v>
      </c>
      <c r="AW51" s="9">
        <f>COUNTIF(F51:AL51,"Cmp-Off")</f>
        <v>0</v>
      </c>
    </row>
    <row r="52" spans="1:50" ht="16.8" thickTop="1" thickBot="1">
      <c r="A52" s="9">
        <v>49</v>
      </c>
      <c r="B52" s="14"/>
      <c r="C52" s="14"/>
      <c r="D52" s="14"/>
      <c r="E52" s="14"/>
      <c r="F52" s="17"/>
      <c r="G52" s="17"/>
      <c r="H52" s="17"/>
      <c r="I52" s="17"/>
      <c r="J52" s="17"/>
      <c r="K52" s="17"/>
      <c r="L52" s="9"/>
      <c r="M52" s="17"/>
      <c r="N52" s="17"/>
      <c r="O52" s="17"/>
      <c r="P52" s="17"/>
      <c r="Q52" s="17"/>
      <c r="R52" s="17"/>
      <c r="S52" s="18"/>
      <c r="T52" s="17"/>
      <c r="U52" s="17"/>
      <c r="V52" s="17"/>
      <c r="W52" s="17"/>
      <c r="X52" s="17"/>
      <c r="Y52" s="17"/>
      <c r="Z52" s="18"/>
      <c r="AA52" s="17"/>
      <c r="AB52" s="17"/>
      <c r="AC52" s="17"/>
      <c r="AD52" s="17"/>
      <c r="AE52" s="17"/>
      <c r="AF52" s="17"/>
      <c r="AG52" s="18"/>
      <c r="AH52" s="17"/>
      <c r="AI52" s="17"/>
      <c r="AJ52" s="17"/>
      <c r="AK52" s="9">
        <f>COUNTIF(F52:AJ52,"P")</f>
        <v>0</v>
      </c>
      <c r="AL52" s="9">
        <f>COUNTIF(F52:AJ52,"P-OT")</f>
        <v>0</v>
      </c>
      <c r="AM52" s="9">
        <f>COUNTIF(F52:AJ52,"A")</f>
        <v>0</v>
      </c>
      <c r="AN52" s="9">
        <f>COUNTIF(F52:AJ52,"WO")</f>
        <v>0</v>
      </c>
      <c r="AO52" s="9">
        <f>COUNTIF(F52:AJ52,"HDP")</f>
        <v>0</v>
      </c>
      <c r="AP52" s="9">
        <f>COUNTIF(F52:AJ52,"HD-LOP")</f>
        <v>0</v>
      </c>
      <c r="AQ52" s="9">
        <f>COUNTIF(F52:AJ52,"LC")</f>
        <v>0</v>
      </c>
      <c r="AR52" s="9">
        <f>COUNTIF(F52:AJ52,"SL")</f>
        <v>0</v>
      </c>
      <c r="AS52" s="9">
        <f>COUNTIF(F52:AJ52,"EL")</f>
        <v>0</v>
      </c>
      <c r="AT52" s="9">
        <f>COUNTIF(F52:AJ52,"PL")</f>
        <v>0</v>
      </c>
      <c r="AU52" s="9">
        <f>COUNTIF(F52:AJ52,"CL")</f>
        <v>0</v>
      </c>
      <c r="AV52" s="9">
        <f>COUNTIF(F52:AK52,"ML")</f>
        <v>0</v>
      </c>
      <c r="AW52" s="9">
        <f>COUNTIF(F52:AL52,"Cmp-Off")</f>
        <v>0</v>
      </c>
    </row>
    <row r="53" spans="1:50" ht="16.8" thickTop="1" thickBot="1">
      <c r="A53" s="9">
        <v>50</v>
      </c>
      <c r="B53" s="14"/>
      <c r="C53" s="14"/>
      <c r="D53" s="14"/>
      <c r="E53" s="14"/>
      <c r="F53" s="17"/>
      <c r="G53" s="17"/>
      <c r="H53" s="17"/>
      <c r="I53" s="17"/>
      <c r="J53" s="17"/>
      <c r="K53" s="17"/>
      <c r="L53" s="9"/>
      <c r="M53" s="17"/>
      <c r="N53" s="17"/>
      <c r="O53" s="17"/>
      <c r="P53" s="17"/>
      <c r="Q53" s="17"/>
      <c r="R53" s="17"/>
      <c r="S53" s="18"/>
      <c r="T53" s="17"/>
      <c r="U53" s="17"/>
      <c r="V53" s="17"/>
      <c r="W53" s="17"/>
      <c r="X53" s="17"/>
      <c r="Y53" s="17"/>
      <c r="Z53" s="18"/>
      <c r="AA53" s="17"/>
      <c r="AB53" s="17"/>
      <c r="AC53" s="17"/>
      <c r="AD53" s="17"/>
      <c r="AE53" s="17"/>
      <c r="AF53" s="17"/>
      <c r="AG53" s="18"/>
      <c r="AH53" s="17"/>
      <c r="AI53" s="17"/>
      <c r="AJ53" s="17"/>
      <c r="AK53" s="9">
        <f>COUNTIF(F53:AJ53,"P")</f>
        <v>0</v>
      </c>
      <c r="AL53" s="9">
        <f>COUNTIF(F53:AJ53,"P-OT")</f>
        <v>0</v>
      </c>
      <c r="AM53" s="9">
        <f>COUNTIF(F53:AJ53,"A")</f>
        <v>0</v>
      </c>
      <c r="AN53" s="9">
        <f>COUNTIF(F53:AJ53,"WO")</f>
        <v>0</v>
      </c>
      <c r="AO53" s="9">
        <f>COUNTIF(F53:AJ53,"HDP")</f>
        <v>0</v>
      </c>
      <c r="AP53" s="9">
        <f>COUNTIF(F53:AJ53,"HD-LOP")</f>
        <v>0</v>
      </c>
      <c r="AQ53" s="9">
        <f>COUNTIF(F53:AJ53,"LC")</f>
        <v>0</v>
      </c>
      <c r="AR53" s="9">
        <f>COUNTIF(F53:AJ53,"SL")</f>
        <v>0</v>
      </c>
      <c r="AS53" s="9">
        <f>COUNTIF(F53:AJ53,"EL")</f>
        <v>0</v>
      </c>
      <c r="AT53" s="9">
        <f>COUNTIF(F53:AJ53,"PL")</f>
        <v>0</v>
      </c>
      <c r="AU53" s="9">
        <f>COUNTIF(F53:AJ53,"CL")</f>
        <v>0</v>
      </c>
      <c r="AV53" s="9">
        <f>COUNTIF(F53:AK53,"ML")</f>
        <v>0</v>
      </c>
      <c r="AW53" s="9">
        <f>COUNTIF(F53:AL53,"Cmp-Off")</f>
        <v>0</v>
      </c>
    </row>
    <row r="54" spans="1:50" ht="19.2" thickTop="1" thickBot="1">
      <c r="A54" s="9"/>
      <c r="B54" s="13"/>
      <c r="C54" s="21"/>
      <c r="D54" s="19" t="s">
        <v>31</v>
      </c>
      <c r="E54" s="20"/>
      <c r="F54" s="15">
        <f>COUNTIF(F4:F53, "P")</f>
        <v>1</v>
      </c>
      <c r="G54" s="15">
        <f t="shared" ref="G54:AJ54" si="0">COUNTIF(G4:G53, "P")</f>
        <v>1</v>
      </c>
      <c r="H54" s="15">
        <f t="shared" si="0"/>
        <v>0</v>
      </c>
      <c r="I54" s="15">
        <f t="shared" si="0"/>
        <v>0</v>
      </c>
      <c r="J54" s="15">
        <f t="shared" si="0"/>
        <v>0</v>
      </c>
      <c r="K54" s="15">
        <f t="shared" si="0"/>
        <v>0</v>
      </c>
      <c r="L54" s="15">
        <f t="shared" si="0"/>
        <v>0</v>
      </c>
      <c r="M54" s="15">
        <f t="shared" si="0"/>
        <v>0</v>
      </c>
      <c r="N54" s="15">
        <f t="shared" si="0"/>
        <v>0</v>
      </c>
      <c r="O54" s="15">
        <f t="shared" si="0"/>
        <v>0</v>
      </c>
      <c r="P54" s="15">
        <f t="shared" si="0"/>
        <v>0</v>
      </c>
      <c r="Q54" s="15">
        <f t="shared" si="0"/>
        <v>0</v>
      </c>
      <c r="R54" s="15">
        <f t="shared" si="0"/>
        <v>0</v>
      </c>
      <c r="S54" s="15">
        <f t="shared" si="0"/>
        <v>0</v>
      </c>
      <c r="T54" s="15">
        <f t="shared" si="0"/>
        <v>0</v>
      </c>
      <c r="U54" s="15">
        <f t="shared" si="0"/>
        <v>0</v>
      </c>
      <c r="V54" s="15">
        <f t="shared" si="0"/>
        <v>0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0"/>
        <v>0</v>
      </c>
      <c r="AA54" s="15">
        <f t="shared" si="0"/>
        <v>0</v>
      </c>
      <c r="AB54" s="15">
        <f t="shared" si="0"/>
        <v>0</v>
      </c>
      <c r="AC54" s="15">
        <f t="shared" si="0"/>
        <v>0</v>
      </c>
      <c r="AD54" s="15">
        <f t="shared" si="0"/>
        <v>0</v>
      </c>
      <c r="AE54" s="15">
        <f t="shared" si="0"/>
        <v>0</v>
      </c>
      <c r="AF54" s="15">
        <f t="shared" si="0"/>
        <v>0</v>
      </c>
      <c r="AG54" s="15">
        <f t="shared" si="0"/>
        <v>0</v>
      </c>
      <c r="AH54" s="15">
        <f t="shared" si="0"/>
        <v>0</v>
      </c>
      <c r="AI54" s="15">
        <f t="shared" si="0"/>
        <v>0</v>
      </c>
      <c r="AJ54" s="15">
        <f t="shared" si="0"/>
        <v>0</v>
      </c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6"/>
    </row>
    <row r="55" spans="1:50" ht="15" thickTop="1"/>
  </sheetData>
  <mergeCells count="5">
    <mergeCell ref="A1:D1"/>
    <mergeCell ref="A2:D2"/>
    <mergeCell ref="F1:AJ1"/>
    <mergeCell ref="AK2:AW2"/>
    <mergeCell ref="D54:E54"/>
  </mergeCells>
  <conditionalFormatting sqref="F4:AJ53">
    <cfRule type="cellIs" dxfId="1" priority="12" operator="equal">
      <formula>"A"</formula>
    </cfRule>
    <cfRule type="cellIs" dxfId="0" priority="13" operator="equal">
      <formula>"P"</formula>
    </cfRule>
  </conditionalFormatting>
  <dataValidations count="1">
    <dataValidation type="list" allowBlank="1" showInputMessage="1" showErrorMessage="1" sqref="F4:AJ53">
      <formula1>"P, A, OT, L, SL, EL, PL, CL, ML, NH, FH, H, TR"</formula1>
    </dataValidation>
  </dataValidations>
  <hyperlinks>
    <hyperlink ref="A1" r:id="rId1"/>
  </hyperlinks>
  <pageMargins left="0.7" right="0.7" top="0.75" bottom="0.75" header="0.3" footer="0.3"/>
  <ignoredErrors>
    <ignoredError sqref="F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Attendance Template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2017-05-10T05:05:14Z</dcterms:created>
  <dcterms:modified xsi:type="dcterms:W3CDTF">2017-05-10T10:42:04Z</dcterms:modified>
</cp:coreProperties>
</file>