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05" windowWidth="15255" windowHeight="6075"/>
  </bookViews>
  <sheets>
    <sheet name="Salary Slip Template" sheetId="1" r:id="rId1"/>
  </sheets>
  <calcPr calcId="124519"/>
</workbook>
</file>

<file path=xl/calcChain.xml><?xml version="1.0" encoding="utf-8"?>
<calcChain xmlns="http://schemas.openxmlformats.org/spreadsheetml/2006/main">
  <c r="D12" i="1"/>
  <c r="B23"/>
  <c r="B24"/>
  <c r="D13"/>
  <c r="D28"/>
  <c r="B31"/>
  <c r="B20"/>
  <c r="B21" s="1"/>
  <c r="D27" s="1"/>
  <c r="D23" l="1"/>
  <c r="D29" s="1"/>
  <c r="D33" s="1"/>
  <c r="B32"/>
  <c r="B33" s="1"/>
</calcChain>
</file>

<file path=xl/sharedStrings.xml><?xml version="1.0" encoding="utf-8"?>
<sst xmlns="http://schemas.openxmlformats.org/spreadsheetml/2006/main" count="61" uniqueCount="56">
  <si>
    <t>www.ExcelDataPro.com</t>
  </si>
  <si>
    <t>Company Name</t>
  </si>
  <si>
    <t>Name:</t>
  </si>
  <si>
    <t>Designation:</t>
  </si>
  <si>
    <t>Department:</t>
  </si>
  <si>
    <t>Earnings</t>
  </si>
  <si>
    <t>Deductions</t>
  </si>
  <si>
    <t>Salary Heads</t>
  </si>
  <si>
    <t>Amount</t>
  </si>
  <si>
    <t>Conv. All</t>
  </si>
  <si>
    <t>Trans. All</t>
  </si>
  <si>
    <t>CEA</t>
  </si>
  <si>
    <t>Spl. All</t>
  </si>
  <si>
    <t>Others</t>
  </si>
  <si>
    <t>PF Employer</t>
  </si>
  <si>
    <t>ESI Employer</t>
  </si>
  <si>
    <t>Exgratia</t>
  </si>
  <si>
    <t>Medical (Reimb)</t>
  </si>
  <si>
    <t>Conv. (Reimb)</t>
  </si>
  <si>
    <t>Telephone (Reimb)</t>
  </si>
  <si>
    <t>Other (Reimb)</t>
  </si>
  <si>
    <t>Salary (CTC) / PM</t>
  </si>
  <si>
    <t>PF Employee</t>
  </si>
  <si>
    <t>ESI Employee</t>
  </si>
  <si>
    <t>Salary (CTC) / PA</t>
  </si>
  <si>
    <t>Gross Salary</t>
  </si>
  <si>
    <t>Less: Deductions</t>
  </si>
  <si>
    <t>Add: Reimbursed Allowances</t>
  </si>
  <si>
    <t>Net Salary Transfer Amount</t>
  </si>
  <si>
    <t>Prepared By</t>
  </si>
  <si>
    <t>Checked By</t>
  </si>
  <si>
    <t>Authorised by</t>
  </si>
  <si>
    <t>Allowances:</t>
  </si>
  <si>
    <t>Basic (A)</t>
  </si>
  <si>
    <t>Gross Salary (C=A+B)</t>
  </si>
  <si>
    <t>Employer Contributions</t>
  </si>
  <si>
    <t>House Rent All (H R A)</t>
  </si>
  <si>
    <t>Total Allowances (B)</t>
  </si>
  <si>
    <t>Less: TDS</t>
  </si>
  <si>
    <t>Less: FBT</t>
  </si>
  <si>
    <t>Employee number:</t>
  </si>
  <si>
    <t>Employee Details</t>
  </si>
  <si>
    <t>Salary Details</t>
  </si>
  <si>
    <t>Reimbursements:</t>
  </si>
  <si>
    <t xml:space="preserve">                      </t>
  </si>
  <si>
    <t>Total Reimbursements</t>
  </si>
  <si>
    <t>Less: Loans Emi</t>
  </si>
  <si>
    <t>2. TDS / FBT Deduction - as applicable</t>
  </si>
  <si>
    <t>Notes:</t>
  </si>
  <si>
    <t>Salary Slip Template</t>
  </si>
  <si>
    <t>1. Ex-gratia will be paid annually for the previous year's service, on pro rata basis.</t>
  </si>
  <si>
    <t>Mr. John Raxton</t>
  </si>
  <si>
    <t>Senior Accountant</t>
  </si>
  <si>
    <t>Accounts</t>
  </si>
  <si>
    <t>AC123456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</si>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</sst>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_ [$₹-4009]\ * #,##0_ ;_ [$₹-4009]\ * \-#,##0_ ;_ [$₹-4009]\ * &quot;-&quot;_ ;_ @_ 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3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8"/>
      <color rgb="FFFFFF00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6" fillId="2" borderId="1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164" fontId="9" fillId="3" borderId="5" xfId="0" applyNumberFormat="1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64" fontId="9" fillId="3" borderId="9" xfId="0" applyNumberFormat="1" applyFont="1" applyFill="1" applyBorder="1" applyAlignment="1">
      <alignment vertical="center"/>
    </xf>
    <xf numFmtId="164" fontId="10" fillId="3" borderId="9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164" fontId="10" fillId="3" borderId="6" xfId="0" applyNumberFormat="1" applyFont="1" applyFill="1" applyBorder="1" applyAlignment="1">
      <alignment vertical="center"/>
    </xf>
    <xf numFmtId="164" fontId="6" fillId="2" borderId="9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164" fontId="9" fillId="3" borderId="6" xfId="0" applyNumberFormat="1" applyFont="1" applyFill="1" applyBorder="1" applyAlignment="1">
      <alignment vertical="center"/>
    </xf>
    <xf numFmtId="164" fontId="6" fillId="2" borderId="6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indent="2"/>
    </xf>
    <xf numFmtId="0" fontId="6" fillId="2" borderId="6" xfId="0" applyFont="1" applyFill="1" applyBorder="1" applyAlignment="1">
      <alignment horizontal="left" vertical="center" indent="2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1</xdr:row>
      <xdr:rowOff>30480</xdr:rowOff>
    </xdr:from>
    <xdr:to>
      <xdr:col>3</xdr:col>
      <xdr:colOff>815340</xdr:colOff>
      <xdr:row>2</xdr:row>
      <xdr:rowOff>281940</xdr:rowOff>
    </xdr:to>
    <xdr:pic>
      <xdr:nvPicPr>
        <xdr:cNvPr id="2" name="Picture 1" descr="Logo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8220" y="342900"/>
          <a:ext cx="792480" cy="56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topLeftCell="A13" workbookViewId="0">
      <selection activeCell="B24" sqref="B24"/>
    </sheetView>
  </sheetViews>
  <sheetFormatPr defaultRowHeight="15"/>
  <cols>
    <col min="1" max="1" width="28.7109375" style="10" customWidth="1"/>
    <col min="2" max="2" width="12.28515625" style="10" customWidth="1"/>
    <col min="3" max="3" width="30" style="10" bestFit="1" customWidth="1"/>
    <col min="4" max="4" width="12.28515625" style="10" customWidth="1"/>
    <col min="5" max="16384" width="9.140625" style="10"/>
  </cols>
  <sheetData>
    <row r="1" spans="1:4" ht="24.75" thickTop="1" thickBot="1">
      <c r="A1" s="37" t="s">
        <v>0</v>
      </c>
      <c r="B1" s="38"/>
      <c r="C1" s="38"/>
      <c r="D1" s="9"/>
    </row>
    <row r="2" spans="1:4" ht="24.75" thickTop="1" thickBot="1">
      <c r="A2" s="39" t="s">
        <v>1</v>
      </c>
      <c r="B2" s="40"/>
      <c r="C2" s="41"/>
      <c r="D2" s="42"/>
    </row>
    <row r="3" spans="1:4" ht="24.75" thickTop="1" thickBot="1">
      <c r="A3" s="39" t="s">
        <v>49</v>
      </c>
      <c r="B3" s="40"/>
      <c r="C3" s="41"/>
      <c r="D3" s="43"/>
    </row>
    <row r="4" spans="1:4" ht="17.25" thickTop="1" thickBot="1">
      <c r="A4" s="44" t="s">
        <v>41</v>
      </c>
      <c r="B4" s="45"/>
      <c r="C4" s="45"/>
      <c r="D4" s="46"/>
    </row>
    <row r="5" spans="1:4" ht="17.25" thickTop="1" thickBot="1">
      <c r="A5" s="1" t="s">
        <v>2</v>
      </c>
      <c r="B5" s="47" t="s">
        <v>51</v>
      </c>
      <c r="C5" s="48"/>
      <c r="D5" s="49"/>
    </row>
    <row r="6" spans="1:4" ht="17.25" thickTop="1" thickBot="1">
      <c r="A6" s="1" t="s">
        <v>3</v>
      </c>
      <c r="B6" s="47" t="s">
        <v>52</v>
      </c>
      <c r="C6" s="48"/>
      <c r="D6" s="49"/>
    </row>
    <row r="7" spans="1:4" ht="17.25" thickTop="1" thickBot="1">
      <c r="A7" s="1" t="s">
        <v>4</v>
      </c>
      <c r="B7" s="47" t="s">
        <v>53</v>
      </c>
      <c r="C7" s="48"/>
      <c r="D7" s="49"/>
    </row>
    <row r="8" spans="1:4" ht="17.25" thickTop="1" thickBot="1">
      <c r="A8" s="2" t="s">
        <v>40</v>
      </c>
      <c r="B8" s="34" t="s">
        <v>54</v>
      </c>
      <c r="C8" s="50"/>
      <c r="D8" s="51"/>
    </row>
    <row r="9" spans="1:4" ht="17.25" thickTop="1" thickBot="1">
      <c r="A9" s="44" t="s">
        <v>42</v>
      </c>
      <c r="B9" s="45"/>
      <c r="C9" s="45"/>
      <c r="D9" s="46"/>
    </row>
    <row r="10" spans="1:4" ht="17.25" thickTop="1" thickBot="1">
      <c r="A10" s="52" t="s">
        <v>5</v>
      </c>
      <c r="B10" s="53"/>
      <c r="C10" s="52" t="s">
        <v>6</v>
      </c>
      <c r="D10" s="53"/>
    </row>
    <row r="11" spans="1:4" ht="17.25" thickTop="1" thickBot="1">
      <c r="A11" s="3" t="s">
        <v>7</v>
      </c>
      <c r="B11" s="11" t="s">
        <v>8</v>
      </c>
      <c r="C11" s="11" t="s">
        <v>7</v>
      </c>
      <c r="D11" s="11" t="s">
        <v>8</v>
      </c>
    </row>
    <row r="12" spans="1:4" ht="17.25" thickTop="1" thickBot="1">
      <c r="A12" s="3" t="s">
        <v>33</v>
      </c>
      <c r="B12" s="12">
        <v>15000</v>
      </c>
      <c r="C12" s="13" t="s">
        <v>22</v>
      </c>
      <c r="D12" s="14">
        <f>$B$12*12%</f>
        <v>1800</v>
      </c>
    </row>
    <row r="13" spans="1:4" ht="16.5" thickTop="1">
      <c r="A13" s="4" t="s">
        <v>32</v>
      </c>
      <c r="B13" s="15"/>
      <c r="C13" s="16" t="s">
        <v>23</v>
      </c>
      <c r="D13" s="17">
        <f>IF(B21+B31&lt;=21000, $B$21*0.75%, 0)</f>
        <v>0</v>
      </c>
    </row>
    <row r="14" spans="1:4" ht="15.75">
      <c r="A14" s="35" t="s">
        <v>36</v>
      </c>
      <c r="B14" s="17">
        <v>1500</v>
      </c>
      <c r="C14" s="16"/>
      <c r="D14" s="18"/>
    </row>
    <row r="15" spans="1:4" ht="15.75">
      <c r="A15" s="35" t="s">
        <v>9</v>
      </c>
      <c r="B15" s="17">
        <v>500</v>
      </c>
      <c r="C15" s="16"/>
      <c r="D15" s="18"/>
    </row>
    <row r="16" spans="1:4" ht="15.75">
      <c r="A16" s="35" t="s">
        <v>10</v>
      </c>
      <c r="B16" s="17">
        <v>0</v>
      </c>
      <c r="C16" s="16"/>
      <c r="D16" s="18"/>
    </row>
    <row r="17" spans="1:4" ht="15.75">
      <c r="A17" s="35" t="s">
        <v>11</v>
      </c>
      <c r="B17" s="17">
        <v>1500</v>
      </c>
      <c r="C17" s="16"/>
      <c r="D17" s="18"/>
    </row>
    <row r="18" spans="1:4" ht="15.75">
      <c r="A18" s="35" t="s">
        <v>12</v>
      </c>
      <c r="B18" s="17">
        <v>1000</v>
      </c>
      <c r="C18" s="16"/>
      <c r="D18" s="18"/>
    </row>
    <row r="19" spans="1:4" ht="16.5" thickBot="1">
      <c r="A19" s="35" t="s">
        <v>13</v>
      </c>
      <c r="B19" s="17">
        <v>500</v>
      </c>
      <c r="C19" s="16"/>
      <c r="D19" s="18"/>
    </row>
    <row r="20" spans="1:4" ht="17.25" thickTop="1" thickBot="1">
      <c r="A20" s="3" t="s">
        <v>37</v>
      </c>
      <c r="B20" s="11">
        <f>SUM(B14:B19)</f>
        <v>5000</v>
      </c>
      <c r="C20" s="16"/>
      <c r="D20" s="18"/>
    </row>
    <row r="21" spans="1:4" ht="17.25" thickTop="1" thickBot="1">
      <c r="A21" s="3" t="s">
        <v>34</v>
      </c>
      <c r="B21" s="19">
        <f>B12+B20</f>
        <v>20000</v>
      </c>
      <c r="C21" s="16"/>
      <c r="D21" s="20"/>
    </row>
    <row r="22" spans="1:4" ht="17.25" thickTop="1" thickBot="1">
      <c r="A22" s="4" t="s">
        <v>35</v>
      </c>
      <c r="B22" s="15"/>
      <c r="C22" s="21"/>
      <c r="D22" s="22"/>
    </row>
    <row r="23" spans="1:4" ht="17.25" thickTop="1" thickBot="1">
      <c r="A23" s="35" t="s">
        <v>14</v>
      </c>
      <c r="B23" s="23">
        <f>$B$12*8.33%</f>
        <v>1249.5</v>
      </c>
      <c r="C23" s="11" t="s">
        <v>6</v>
      </c>
      <c r="D23" s="19">
        <f>SUM(D12:D20)</f>
        <v>1800</v>
      </c>
    </row>
    <row r="24" spans="1:4" ht="17.25" thickTop="1" thickBot="1">
      <c r="A24" s="35" t="s">
        <v>15</v>
      </c>
      <c r="B24" s="23">
        <f>IF(B12+B31&lt;=21000, $B$12*3.25%, 0)</f>
        <v>487.5</v>
      </c>
      <c r="C24" s="24"/>
      <c r="D24" s="25"/>
    </row>
    <row r="25" spans="1:4" ht="17.25" thickTop="1" thickBot="1">
      <c r="A25" s="36" t="s">
        <v>16</v>
      </c>
      <c r="B25" s="26">
        <v>0</v>
      </c>
      <c r="C25" s="63" t="s">
        <v>55</v>
      </c>
      <c r="D25" s="64"/>
    </row>
    <row r="26" spans="1:4" ht="17.25" thickTop="1" thickBot="1">
      <c r="A26" s="4" t="s">
        <v>43</v>
      </c>
      <c r="B26" s="15"/>
      <c r="C26" s="65"/>
      <c r="D26" s="66"/>
    </row>
    <row r="27" spans="1:4" ht="17.25" thickTop="1" thickBot="1">
      <c r="A27" s="35" t="s">
        <v>17</v>
      </c>
      <c r="B27" s="17">
        <v>235</v>
      </c>
      <c r="C27" s="3" t="s">
        <v>25</v>
      </c>
      <c r="D27" s="19">
        <f>B21</f>
        <v>20000</v>
      </c>
    </row>
    <row r="28" spans="1:4" ht="17.25" thickTop="1" thickBot="1">
      <c r="A28" s="35" t="s">
        <v>18</v>
      </c>
      <c r="B28" s="17">
        <v>1533</v>
      </c>
      <c r="C28" s="3" t="s">
        <v>27</v>
      </c>
      <c r="D28" s="19">
        <f>B31</f>
        <v>3218</v>
      </c>
    </row>
    <row r="29" spans="1:4" ht="17.25" thickTop="1" thickBot="1">
      <c r="A29" s="35" t="s">
        <v>19</v>
      </c>
      <c r="B29" s="17">
        <v>200</v>
      </c>
      <c r="C29" s="3" t="s">
        <v>26</v>
      </c>
      <c r="D29" s="19">
        <f>D23</f>
        <v>1800</v>
      </c>
    </row>
    <row r="30" spans="1:4" ht="17.25" thickTop="1" thickBot="1">
      <c r="A30" s="36" t="s">
        <v>20</v>
      </c>
      <c r="B30" s="26">
        <v>1250</v>
      </c>
      <c r="C30" s="3" t="s">
        <v>38</v>
      </c>
      <c r="D30" s="12">
        <v>1000</v>
      </c>
    </row>
    <row r="31" spans="1:4" ht="17.25" thickTop="1" thickBot="1">
      <c r="A31" s="5" t="s">
        <v>45</v>
      </c>
      <c r="B31" s="27">
        <f>SUM(B27:B30)</f>
        <v>3218</v>
      </c>
      <c r="C31" s="3" t="s">
        <v>39</v>
      </c>
      <c r="D31" s="12">
        <v>1250</v>
      </c>
    </row>
    <row r="32" spans="1:4" ht="17.25" thickTop="1" thickBot="1">
      <c r="A32" s="3" t="s">
        <v>21</v>
      </c>
      <c r="B32" s="19">
        <f>SUM(B21:B30)</f>
        <v>24955</v>
      </c>
      <c r="C32" s="3" t="s">
        <v>46</v>
      </c>
      <c r="D32" s="12">
        <v>5000</v>
      </c>
    </row>
    <row r="33" spans="1:4" ht="17.25" thickTop="1" thickBot="1">
      <c r="A33" s="3" t="s">
        <v>24</v>
      </c>
      <c r="B33" s="19">
        <f>B32*12</f>
        <v>299460</v>
      </c>
      <c r="C33" s="3" t="s">
        <v>28</v>
      </c>
      <c r="D33" s="19">
        <f>D27+D28-D29-D31-D32</f>
        <v>15168</v>
      </c>
    </row>
    <row r="34" spans="1:4" ht="16.5" thickTop="1">
      <c r="A34" s="28"/>
      <c r="B34" s="28"/>
      <c r="C34" s="28"/>
      <c r="D34" s="28"/>
    </row>
    <row r="35" spans="1:4" ht="15.75">
      <c r="A35" s="28" t="s">
        <v>29</v>
      </c>
      <c r="B35" s="6" t="s">
        <v>30</v>
      </c>
      <c r="C35" s="7" t="s">
        <v>31</v>
      </c>
      <c r="D35" s="28"/>
    </row>
    <row r="36" spans="1:4" ht="15.75">
      <c r="A36" s="29"/>
      <c r="B36" s="29"/>
      <c r="C36" s="29"/>
      <c r="D36" s="29"/>
    </row>
    <row r="37" spans="1:4" ht="15.75">
      <c r="A37" s="30" t="s">
        <v>44</v>
      </c>
      <c r="B37" s="30" t="s">
        <v>44</v>
      </c>
      <c r="C37" s="8" t="s">
        <v>44</v>
      </c>
      <c r="D37" s="29"/>
    </row>
    <row r="38" spans="1:4" ht="16.5" thickBot="1">
      <c r="A38" s="28"/>
      <c r="B38" s="28"/>
      <c r="C38" s="28"/>
      <c r="D38" s="28"/>
    </row>
    <row r="39" spans="1:4" ht="16.5" thickTop="1" thickBot="1">
      <c r="A39" s="54" t="s">
        <v>48</v>
      </c>
      <c r="B39" s="55"/>
      <c r="C39" s="55"/>
      <c r="D39" s="56"/>
    </row>
    <row r="40" spans="1:4" ht="15.75" thickTop="1">
      <c r="A40" s="57" t="s">
        <v>50</v>
      </c>
      <c r="B40" s="58"/>
      <c r="C40" s="58"/>
      <c r="D40" s="59"/>
    </row>
    <row r="41" spans="1:4" ht="15.75" thickBot="1">
      <c r="A41" s="60" t="s">
        <v>47</v>
      </c>
      <c r="B41" s="61"/>
      <c r="C41" s="61"/>
      <c r="D41" s="62"/>
    </row>
    <row r="42" spans="1:4" ht="16.5" thickTop="1" thickBot="1">
      <c r="A42" s="31"/>
      <c r="B42" s="32"/>
      <c r="C42" s="32"/>
      <c r="D42" s="33"/>
    </row>
    <row r="43" spans="1:4" ht="15.75" thickTop="1"/>
  </sheetData>
  <mergeCells count="16">
    <mergeCell ref="A39:D39"/>
    <mergeCell ref="A40:D40"/>
    <mergeCell ref="A41:D41"/>
    <mergeCell ref="C25:D26"/>
    <mergeCell ref="A9:D9"/>
    <mergeCell ref="B5:D5"/>
    <mergeCell ref="B6:D6"/>
    <mergeCell ref="B7:D7"/>
    <mergeCell ref="C8:D8"/>
    <mergeCell ref="A10:B10"/>
    <mergeCell ref="C10:D10"/>
    <mergeCell ref="A1:C1"/>
    <mergeCell ref="A2:C2"/>
    <mergeCell ref="A3:C3"/>
    <mergeCell ref="D2:D3"/>
    <mergeCell ref="A4:D4"/>
  </mergeCells>
  <hyperlinks>
    <hyperlink ref="A1" r:id="rId1"/>
  </hyperlinks>
  <pageMargins left="0.35" right="0.31" top="0.4" bottom="0.4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Slip Template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keywords>www.ExcelDataPro.com;Salary Slip Template</cp:keywords>
  <cp:lastModifiedBy>Windows User</cp:lastModifiedBy>
  <cp:lastPrinted>2017-05-06T04:39:25Z</cp:lastPrinted>
  <dcterms:created xsi:type="dcterms:W3CDTF">2017-05-06T02:49:20Z</dcterms:created>
  <dcterms:modified xsi:type="dcterms:W3CDTF">2020-05-21T18:54:05Z</dcterms:modified>
</cp:coreProperties>
</file>