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1040"/>
  </bookViews>
  <sheets>
    <sheet name="Traditional IRA Calculator" sheetId="1" r:id="rId1"/>
  </sheets>
  <definedNames>
    <definedName name="_xlnm.Print_Area" localSheetId="0">'Traditional IRA Calculator'!$A$1:$H$18</definedName>
    <definedName name="valuevx">42.314159</definedName>
    <definedName name="vertex42_copyright" hidden="1">"© 2017 by Vertex42.com"</definedName>
    <definedName name="vertex42_id" hidden="1">"traditional-vs-roth-ira.xlsx"</definedName>
    <definedName name="vertex42_title" hidden="1">"Traditional vs. Roth IRA Calculator"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G12" s="1"/>
  <c r="D15" s="1"/>
  <c r="G15" l="1"/>
  <c r="G17" s="1"/>
  <c r="E46"/>
</calcChain>
</file>

<file path=xl/sharedStrings.xml><?xml version="1.0" encoding="utf-8"?>
<sst xmlns="http://schemas.openxmlformats.org/spreadsheetml/2006/main" count="18" uniqueCount="18">
  <si>
    <t>Yearly Withdrawal</t>
  </si>
  <si>
    <t>Tax on Withdrawals</t>
  </si>
  <si>
    <t>Yearly Contribution</t>
  </si>
  <si>
    <t>Value at Retirement</t>
  </si>
  <si>
    <t>Traditional IRA Calculator</t>
  </si>
  <si>
    <t>Years</t>
  </si>
  <si>
    <t>Input Section</t>
  </si>
  <si>
    <t>Data Output Section</t>
  </si>
  <si>
    <t xml:space="preserve"> During Contribution</t>
  </si>
  <si>
    <t xml:space="preserve"> During Retirement</t>
  </si>
  <si>
    <t xml:space="preserve"> Years of Contributions </t>
  </si>
  <si>
    <t xml:space="preserve"> Years of Withdrawals</t>
  </si>
  <si>
    <t xml:space="preserve"> Yearly Contributions</t>
  </si>
  <si>
    <t>Withdrawal and Taxes</t>
  </si>
  <si>
    <t>Take Home Amount on Yearly Basis</t>
  </si>
  <si>
    <t>www.ExcelDataPro.com</t>
  </si>
  <si>
    <t>Tax Bracket</t>
  </si>
  <si>
    <t>Yearly Rate of Return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</si>
</sst>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%;[Red]\-0.0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mbria"/>
      <family val="1"/>
    </font>
    <font>
      <b/>
      <sz val="18"/>
      <color theme="0"/>
      <name val="Cambria"/>
      <family val="1"/>
    </font>
    <font>
      <sz val="11"/>
      <color theme="0"/>
      <name val="Cambria"/>
      <family val="1"/>
    </font>
    <font>
      <u/>
      <sz val="34"/>
      <color theme="0"/>
      <name val="Cambria"/>
      <family val="1"/>
    </font>
    <font>
      <sz val="34"/>
      <color theme="0"/>
      <name val="Cambria"/>
      <family val="1"/>
    </font>
    <font>
      <b/>
      <sz val="14"/>
      <color theme="0"/>
      <name val="Cambria"/>
      <family val="1"/>
    </font>
    <font>
      <b/>
      <sz val="11"/>
      <name val="Cambria"/>
      <family val="1"/>
    </font>
    <font>
      <b/>
      <sz val="11"/>
      <color theme="0"/>
      <name val="Cambria"/>
      <family val="1"/>
    </font>
    <font>
      <b/>
      <sz val="16"/>
      <color theme="0"/>
      <name val="Cambria"/>
      <family val="1"/>
    </font>
    <font>
      <b/>
      <sz val="9.5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0" fontId="0" fillId="0" borderId="0" xfId="2" applyNumberFormat="1" applyFont="1"/>
    <xf numFmtId="0" fontId="0" fillId="0" borderId="0" xfId="0" applyAlignment="1">
      <alignment vertical="center"/>
    </xf>
    <xf numFmtId="0" fontId="0" fillId="0" borderId="0" xfId="0" applyBorder="1"/>
    <xf numFmtId="166" fontId="0" fillId="0" borderId="0" xfId="2" applyNumberFormat="1" applyFont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9" fontId="9" fillId="4" borderId="1" xfId="0" applyNumberFormat="1" applyFont="1" applyFill="1" applyBorder="1" applyAlignment="1">
      <alignment horizontal="right"/>
    </xf>
    <xf numFmtId="165" fontId="9" fillId="4" borderId="1" xfId="1" applyNumberFormat="1" applyFont="1" applyFill="1" applyBorder="1" applyAlignment="1">
      <alignment horizontal="center"/>
    </xf>
    <xf numFmtId="164" fontId="9" fillId="4" borderId="1" xfId="1" applyFont="1" applyFill="1" applyBorder="1" applyAlignment="1">
      <alignment horizontal="center"/>
    </xf>
    <xf numFmtId="164" fontId="10" fillId="2" borderId="1" xfId="1" applyFont="1" applyFill="1" applyBorder="1"/>
    <xf numFmtId="165" fontId="11" fillId="2" borderId="1" xfId="1" applyNumberFormat="1" applyFon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166" fontId="0" fillId="3" borderId="0" xfId="2" applyNumberFormat="1" applyFont="1" applyFill="1"/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/>
    </xf>
    <xf numFmtId="0" fontId="6" fillId="2" borderId="1" xfId="3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</cellXfs>
  <cellStyles count="4">
    <cellStyle name="Comma" xfId="1" builtinId="3"/>
    <cellStyle name="Hyperlink" xfId="3" builtinId="8" customBuilti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21982</xdr:colOff>
      <xdr:row>1</xdr:row>
      <xdr:rowOff>21982</xdr:rowOff>
    </xdr:from>
    <xdr:to>
      <xdr:col>6</xdr:col>
      <xdr:colOff>908538</xdr:colOff>
      <xdr:row>2</xdr:row>
      <xdr:rowOff>300404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194" y="219809"/>
          <a:ext cx="886556" cy="805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Brown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634C35"/>
      </a:accent1>
      <a:accent2>
        <a:srgbClr val="3A5D9C"/>
      </a:accent2>
      <a:accent3>
        <a:srgbClr val="E68422"/>
      </a:accent3>
      <a:accent4>
        <a:srgbClr val="C00000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topLeftCell="A7" zoomScale="140" zoomScaleNormal="140" workbookViewId="0">
      <selection activeCell="B17" sqref="B17:F17"/>
    </sheetView>
  </sheetViews>
  <sheetFormatPr defaultRowHeight="15"/>
  <cols>
    <col min="1" max="1" width="2.85546875" customWidth="1"/>
    <col min="2" max="3" width="13.7109375" customWidth="1"/>
    <col min="4" max="4" width="12.85546875" bestFit="1" customWidth="1"/>
    <col min="5" max="6" width="13.7109375" customWidth="1"/>
    <col min="7" max="7" width="13.85546875" bestFit="1" customWidth="1"/>
    <col min="8" max="8" width="2.85546875" customWidth="1"/>
  </cols>
  <sheetData>
    <row r="1" spans="1:8" ht="15.75" thickBot="1">
      <c r="A1" s="13"/>
      <c r="B1" s="13"/>
      <c r="C1" s="13"/>
      <c r="D1" s="13"/>
      <c r="E1" s="13"/>
      <c r="F1" s="13"/>
      <c r="G1" s="13"/>
      <c r="H1" s="13"/>
    </row>
    <row r="2" spans="1:8" ht="41.25" customHeight="1" thickTop="1" thickBot="1">
      <c r="A2" s="13"/>
      <c r="B2" s="18" t="s">
        <v>15</v>
      </c>
      <c r="C2" s="19"/>
      <c r="D2" s="19"/>
      <c r="E2" s="19"/>
      <c r="F2" s="19"/>
      <c r="G2" s="20"/>
      <c r="H2" s="13"/>
    </row>
    <row r="3" spans="1:8" ht="24.75" customHeight="1" thickTop="1" thickBot="1">
      <c r="A3" s="13"/>
      <c r="B3" s="16" t="s">
        <v>4</v>
      </c>
      <c r="C3" s="16"/>
      <c r="D3" s="16"/>
      <c r="E3" s="16"/>
      <c r="F3" s="16"/>
      <c r="G3" s="20"/>
      <c r="H3" s="13"/>
    </row>
    <row r="4" spans="1:8" ht="24.75" customHeight="1" thickTop="1" thickBot="1">
      <c r="A4" s="13"/>
      <c r="B4" s="16" t="s">
        <v>6</v>
      </c>
      <c r="C4" s="16"/>
      <c r="D4" s="16"/>
      <c r="E4" s="16"/>
      <c r="F4" s="16"/>
      <c r="G4" s="16"/>
      <c r="H4" s="13"/>
    </row>
    <row r="5" spans="1:8" ht="19.5" thickTop="1" thickBot="1">
      <c r="A5" s="13"/>
      <c r="B5" s="25" t="s">
        <v>16</v>
      </c>
      <c r="C5" s="26"/>
      <c r="D5" s="27"/>
      <c r="E5" s="25" t="s">
        <v>5</v>
      </c>
      <c r="F5" s="26"/>
      <c r="G5" s="27"/>
      <c r="H5" s="13"/>
    </row>
    <row r="6" spans="1:8" ht="16.5" thickTop="1" thickBot="1">
      <c r="A6" s="13"/>
      <c r="B6" s="22" t="s">
        <v>8</v>
      </c>
      <c r="C6" s="22"/>
      <c r="D6" s="8">
        <v>0.25</v>
      </c>
      <c r="E6" s="22" t="s">
        <v>10</v>
      </c>
      <c r="F6" s="22"/>
      <c r="G6" s="9">
        <v>10</v>
      </c>
      <c r="H6" s="13"/>
    </row>
    <row r="7" spans="1:8" ht="16.5" thickTop="1" thickBot="1">
      <c r="A7" s="13"/>
      <c r="B7" s="22" t="s">
        <v>9</v>
      </c>
      <c r="C7" s="22"/>
      <c r="D7" s="8">
        <v>0.2</v>
      </c>
      <c r="E7" s="22" t="s">
        <v>11</v>
      </c>
      <c r="F7" s="22"/>
      <c r="G7" s="9">
        <v>5</v>
      </c>
      <c r="H7" s="13"/>
    </row>
    <row r="8" spans="1:8" ht="16.5" thickTop="1" thickBot="1">
      <c r="A8" s="13"/>
      <c r="B8" s="31"/>
      <c r="C8" s="31"/>
      <c r="D8" s="31"/>
      <c r="E8" s="31"/>
      <c r="F8" s="31"/>
      <c r="G8" s="31"/>
      <c r="H8" s="13"/>
    </row>
    <row r="9" spans="1:8" ht="16.5" thickTop="1" thickBot="1">
      <c r="A9" s="13"/>
      <c r="B9" s="23" t="s">
        <v>12</v>
      </c>
      <c r="C9" s="23"/>
      <c r="D9" s="10">
        <v>5000</v>
      </c>
      <c r="E9" s="24" t="s">
        <v>17</v>
      </c>
      <c r="F9" s="24"/>
      <c r="G9" s="8">
        <v>0.1</v>
      </c>
      <c r="H9" s="13"/>
    </row>
    <row r="10" spans="1:8" ht="16.5" thickTop="1" thickBot="1">
      <c r="A10" s="13"/>
      <c r="B10" s="6"/>
      <c r="C10" s="5"/>
      <c r="D10" s="5"/>
      <c r="E10" s="5"/>
      <c r="F10" s="5"/>
      <c r="G10" s="7"/>
      <c r="H10" s="13"/>
    </row>
    <row r="11" spans="1:8" ht="24" thickTop="1" thickBot="1">
      <c r="A11" s="13"/>
      <c r="B11" s="16" t="s">
        <v>7</v>
      </c>
      <c r="C11" s="16"/>
      <c r="D11" s="16"/>
      <c r="E11" s="16"/>
      <c r="F11" s="16"/>
      <c r="G11" s="16"/>
      <c r="H11" s="13"/>
    </row>
    <row r="12" spans="1:8" ht="19.5" customHeight="1" thickTop="1" thickBot="1">
      <c r="A12" s="13"/>
      <c r="B12" s="21" t="s">
        <v>2</v>
      </c>
      <c r="C12" s="21"/>
      <c r="D12" s="11">
        <f>D9</f>
        <v>5000</v>
      </c>
      <c r="E12" s="21" t="s">
        <v>3</v>
      </c>
      <c r="F12" s="21"/>
      <c r="G12" s="11">
        <f>FV($G$9,$G$6,-D12,,1)</f>
        <v>87655.835305500106</v>
      </c>
      <c r="H12" s="13"/>
    </row>
    <row r="13" spans="1:8" ht="18" customHeight="1" thickTop="1" thickBot="1">
      <c r="A13" s="13"/>
      <c r="B13" s="28"/>
      <c r="C13" s="29"/>
      <c r="D13" s="29"/>
      <c r="E13" s="29"/>
      <c r="F13" s="29"/>
      <c r="G13" s="30"/>
      <c r="H13" s="13"/>
    </row>
    <row r="14" spans="1:8" ht="24" thickTop="1" thickBot="1">
      <c r="A14" s="13"/>
      <c r="B14" s="16" t="s">
        <v>13</v>
      </c>
      <c r="C14" s="16"/>
      <c r="D14" s="16"/>
      <c r="E14" s="16"/>
      <c r="F14" s="16"/>
      <c r="G14" s="16"/>
      <c r="H14" s="13"/>
    </row>
    <row r="15" spans="1:8" ht="16.5" thickTop="1" thickBot="1">
      <c r="A15" s="13"/>
      <c r="B15" s="21" t="s">
        <v>0</v>
      </c>
      <c r="C15" s="21"/>
      <c r="D15" s="11">
        <f>PMT($G$9,$G$7,-G12,0,1)</f>
        <v>21021.26230050001</v>
      </c>
      <c r="E15" s="21" t="s">
        <v>1</v>
      </c>
      <c r="F15" s="21"/>
      <c r="G15" s="11">
        <f>D15*$D$7</f>
        <v>4204.2524601000023</v>
      </c>
      <c r="H15" s="13"/>
    </row>
    <row r="16" spans="1:8" ht="16.5" thickTop="1" thickBot="1">
      <c r="A16" s="13"/>
      <c r="B16" s="28"/>
      <c r="C16" s="29"/>
      <c r="D16" s="29"/>
      <c r="E16" s="29"/>
      <c r="F16" s="29"/>
      <c r="G16" s="30"/>
      <c r="H16" s="13"/>
    </row>
    <row r="17" spans="1:8" ht="21.75" thickTop="1" thickBot="1">
      <c r="A17" s="13"/>
      <c r="B17" s="17" t="s">
        <v>14</v>
      </c>
      <c r="C17" s="17"/>
      <c r="D17" s="17"/>
      <c r="E17" s="17"/>
      <c r="F17" s="17"/>
      <c r="G17" s="12">
        <f>D15-G15</f>
        <v>16817.009840400009</v>
      </c>
      <c r="H17" s="13"/>
    </row>
    <row r="18" spans="1:8" ht="15.75" thickTop="1">
      <c r="A18" s="13"/>
      <c r="B18" s="13"/>
      <c r="C18" s="13"/>
      <c r="D18" s="14"/>
      <c r="E18" s="15"/>
      <c r="F18" s="13"/>
      <c r="G18" s="13"/>
      <c r="H18" s="13"/>
    </row>
    <row r="19" spans="1:8">
      <c r="A19" s="3"/>
    </row>
    <row r="21" spans="1:8">
      <c r="A21" s="3"/>
    </row>
    <row r="22" spans="1:8" s="2" customFormat="1" ht="18" customHeight="1"/>
    <row r="23" spans="1:8" s="2" customFormat="1"/>
    <row r="46" spans="3:7" hidden="1">
      <c r="E46" s="4" t="e">
        <f>(#REF!-#REF!)/(1-#REF!)</f>
        <v>#REF!</v>
      </c>
      <c r="G46" s="1"/>
    </row>
    <row r="47" spans="3:7">
      <c r="C47" s="1"/>
      <c r="G47" s="1"/>
    </row>
  </sheetData>
  <mergeCells count="22">
    <mergeCell ref="E15:F15"/>
    <mergeCell ref="B5:D5"/>
    <mergeCell ref="E5:G5"/>
    <mergeCell ref="B13:G13"/>
    <mergeCell ref="B16:G16"/>
    <mergeCell ref="B8:G8"/>
    <mergeCell ref="B4:G4"/>
    <mergeCell ref="B11:G11"/>
    <mergeCell ref="B14:G14"/>
    <mergeCell ref="B17:F17"/>
    <mergeCell ref="B2:F2"/>
    <mergeCell ref="G2:G3"/>
    <mergeCell ref="B3:F3"/>
    <mergeCell ref="B12:C12"/>
    <mergeCell ref="E12:F12"/>
    <mergeCell ref="B15:C15"/>
    <mergeCell ref="B6:C6"/>
    <mergeCell ref="B7:C7"/>
    <mergeCell ref="B9:C9"/>
    <mergeCell ref="E6:F6"/>
    <mergeCell ref="E7:F7"/>
    <mergeCell ref="E9:F9"/>
  </mergeCells>
  <hyperlinks>
    <hyperlink ref="B2" r:id="rId1"/>
  </hyperlinks>
  <printOptions horizontalCentered="1"/>
  <pageMargins left="0.5" right="0.5" top="0.5" bottom="0.5" header="0.3" footer="0.3"/>
  <pageSetup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 IRA Calculator</vt:lpstr>
      <vt:lpstr>'Traditional IRA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Traditional vs. Roth IRA Calculator</dc:title>
  <dc:creator>ExcelDataPro;Fahim</dc:creator>
  <cp:keywords>Traditional IRA Calculator</cp:keywords>
  <dc:description>(c) 2017 Vertex42 LLC. All Rights Reserved.</dc:description>
  <cp:lastModifiedBy>fahim</cp:lastModifiedBy>
  <cp:lastPrinted>2017-10-28T08:46:21Z</cp:lastPrinted>
  <dcterms:created xsi:type="dcterms:W3CDTF">2017-02-07T22:39:30Z</dcterms:created>
  <dcterms:modified xsi:type="dcterms:W3CDTF">2017-11-04T13:47:01Z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</Properties>
</file>