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20" windowWidth="15255" windowHeight="6045"/>
  </bookViews>
  <sheets>
    <sheet name="VAT Debit Note" sheetId="1" r:id="rId1"/>
    <sheet name="Database Sheet" sheetId="2" r:id="rId2"/>
  </sheets>
  <definedNames>
    <definedName name="ABC__def__123">'Database Sheet'!$B$2:$B$22</definedName>
    <definedName name="Address" localSheetId="0">'Database Sheet'!$B$2:$B$22</definedName>
    <definedName name="Address">'Database Sheet'!$B$2:$B$22</definedName>
    <definedName name="Customer_Name" localSheetId="1">'Database Sheet'!$A$2:$A$22</definedName>
    <definedName name="Email">'Database Sheet'!$D$2:$D$22</definedName>
    <definedName name="Email_Address">'Database Sheet'!$D$2:$D$22</definedName>
    <definedName name="GST">'Database Sheet'!$E$2:$E$3</definedName>
    <definedName name="New" localSheetId="1">'Database Sheet'!$A$2:$A$22</definedName>
    <definedName name="Phone">'Database Sheet'!$C$2:$C$22</definedName>
    <definedName name="Phone_Number">'Database Sheet'!$C$2:$C$22</definedName>
    <definedName name="_xlnm.Print_Area" localSheetId="0">'VAT Debit Note'!$A$1:$J$31</definedName>
  </definedNames>
  <calcPr calcId="144525"/>
</workbook>
</file>

<file path=xl/calcChain.xml><?xml version="1.0" encoding="utf-8"?>
<calcChain xmlns="http://schemas.openxmlformats.org/spreadsheetml/2006/main">
  <c r="D11" i="1" l="1"/>
  <c r="D10" i="1"/>
  <c r="D9" i="1" l="1"/>
  <c r="D8" i="1"/>
  <c r="H9" i="1"/>
  <c r="I24" i="1"/>
  <c r="I23" i="1"/>
  <c r="I22" i="1"/>
  <c r="I21" i="1"/>
  <c r="I20" i="1"/>
  <c r="I19" i="1"/>
  <c r="I18" i="1"/>
  <c r="I17" i="1"/>
  <c r="I16" i="1"/>
  <c r="I15" i="1"/>
  <c r="I14" i="1"/>
  <c r="I13" i="1"/>
  <c r="I7" i="1" l="1"/>
  <c r="I25" i="1" l="1"/>
  <c r="I26" i="1" s="1"/>
  <c r="I27" i="1" s="1"/>
</calcChain>
</file>

<file path=xl/sharedStrings.xml><?xml version="1.0" encoding="utf-8"?>
<sst xmlns="http://schemas.openxmlformats.org/spreadsheetml/2006/main" count="146" uniqueCount="103">
  <si>
    <t>Customer ID</t>
  </si>
  <si>
    <t>Description</t>
  </si>
  <si>
    <t>Unit Price</t>
  </si>
  <si>
    <t>Amount</t>
  </si>
  <si>
    <t>Subtotal</t>
  </si>
  <si>
    <t>Customer Details</t>
  </si>
  <si>
    <t xml:space="preserve"> </t>
  </si>
  <si>
    <t>Company Name:</t>
  </si>
  <si>
    <t>Street Address :</t>
  </si>
  <si>
    <t>Phone:</t>
  </si>
  <si>
    <t>Email:</t>
  </si>
  <si>
    <t>Customer Name</t>
  </si>
  <si>
    <t>Quantity</t>
  </si>
  <si>
    <t>Street Address, Phone 1234567890, Fax 1234567890, Email: abc@abc.com</t>
  </si>
  <si>
    <t>Address</t>
  </si>
  <si>
    <t>Phone</t>
  </si>
  <si>
    <t>Email</t>
  </si>
  <si>
    <t>abc@abc.com</t>
  </si>
  <si>
    <t xml:space="preserve">ABC, def, 123 </t>
  </si>
  <si>
    <t>ABC123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</si>
  <si>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</si>
  <si>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</si>
  <si>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</si>
  <si>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</si>
  <si>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</si>
  <si>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</si>
  <si>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</si>
  <si>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</si>
  <si>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</si>
  <si>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</si>
  <si>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</si>
  <si>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</si>
  <si>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</si>
  <si>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www.ExcelDataPro.com</t>
  </si>
  <si>
    <t>Company Seal</t>
  </si>
  <si>
    <t>Terms and Conditions:</t>
  </si>
  <si>
    <t>Auth. Signatory</t>
  </si>
  <si>
    <t>(1) Payment to be made in the name of company.                    (2) Any claims after 2 days of delivery shall not be acceptable. Kindly check goods upon receipt.</t>
  </si>
  <si>
    <t>VAT</t>
  </si>
  <si>
    <t>Total Amount</t>
  </si>
  <si>
    <t>Amount in Words:</t>
  </si>
  <si>
    <t>Thank you for doing business with us.</t>
  </si>
  <si>
    <t>Al Sultan Traders</t>
  </si>
  <si>
    <t>Digital World</t>
  </si>
  <si>
    <t>A A General Trading</t>
  </si>
  <si>
    <t>Sashi General Trading</t>
  </si>
  <si>
    <t>Infosys IT Sales</t>
  </si>
  <si>
    <t>AL Najm Trading Company</t>
  </si>
  <si>
    <t>Bushra Gen. Trading LLC</t>
  </si>
  <si>
    <t>Ramzi Furnitures</t>
  </si>
  <si>
    <t>EDP001</t>
  </si>
  <si>
    <t>EDP002</t>
  </si>
  <si>
    <t>EDP003</t>
  </si>
  <si>
    <t>EDP004</t>
  </si>
  <si>
    <t>EDP005</t>
  </si>
  <si>
    <t>EDP006</t>
  </si>
  <si>
    <t>EDP007</t>
  </si>
  <si>
    <t>EDP008</t>
  </si>
  <si>
    <t>EDP009</t>
  </si>
  <si>
    <t>EDP010</t>
  </si>
  <si>
    <t>EDP011</t>
  </si>
  <si>
    <t>EDP012</t>
  </si>
  <si>
    <t>EDP013</t>
  </si>
  <si>
    <t>EDP014</t>
  </si>
  <si>
    <t>EDP015</t>
  </si>
  <si>
    <t>EDP016</t>
  </si>
  <si>
    <t>EDP017</t>
  </si>
  <si>
    <t>EDP018</t>
  </si>
  <si>
    <t>EDP019</t>
  </si>
  <si>
    <t>EDP020</t>
  </si>
  <si>
    <t>EDP021</t>
  </si>
  <si>
    <t>Credit Note #</t>
  </si>
  <si>
    <t>Credit Note Date</t>
  </si>
  <si>
    <t>Invoice #</t>
  </si>
  <si>
    <t>CN25</t>
  </si>
  <si>
    <t>AE03AB456789</t>
  </si>
  <si>
    <t>VAT Number:</t>
  </si>
  <si>
    <t>VAT Number: AE05AB123456</t>
  </si>
  <si>
    <t>Vat Number</t>
  </si>
  <si>
    <t>AE03AB456790</t>
  </si>
  <si>
    <t>AE03AB456791</t>
  </si>
  <si>
    <t>AE03AB456792</t>
  </si>
  <si>
    <t>AE03AB456793</t>
  </si>
  <si>
    <t>AE03AB456794</t>
  </si>
  <si>
    <t>AE03AB456795</t>
  </si>
  <si>
    <t>AE03AB456796</t>
  </si>
  <si>
    <t>AE03AB456797</t>
  </si>
  <si>
    <t>AE03AB456798</t>
  </si>
  <si>
    <t>AE03AB456799</t>
  </si>
  <si>
    <t>AE03AB456800</t>
  </si>
  <si>
    <t>AE03AB456801</t>
  </si>
  <si>
    <t>AE03AB456802</t>
  </si>
  <si>
    <t>AE03AB456803</t>
  </si>
  <si>
    <t>AE03AB456804</t>
  </si>
  <si>
    <t>AE03AB456805</t>
  </si>
  <si>
    <t>AE03AB456806</t>
  </si>
  <si>
    <t>AE03AB456807</t>
  </si>
  <si>
    <t>AE03AB456808</t>
  </si>
  <si>
    <t>AE03AB456809</t>
  </si>
  <si>
    <t>UAE VAT Debit Note Excel Template</t>
  </si>
  <si>
    <t>Less Reported Cement Bags</t>
  </si>
  <si>
    <t>Non Charged Service fee</t>
  </si>
  <si>
    <t>AED Three Thousand Four Hundred Thirty Eight and Seventy Five Fils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</si>
</sst>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[$AED]\ * #,##0.00_);_([$AED]\ * \(#,##0.00\);_([$AED]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24"/>
      <color theme="1"/>
      <name val="Times New Roman"/>
      <family val="1"/>
    </font>
    <font>
      <b/>
      <u/>
      <sz val="24"/>
      <color theme="10"/>
      <name val="Calibri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i/>
      <sz val="15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9" fontId="0" fillId="0" borderId="0" xfId="0" applyNumberFormat="1"/>
    <xf numFmtId="0" fontId="0" fillId="3" borderId="0" xfId="0" applyFill="1" applyAlignment="1"/>
    <xf numFmtId="0" fontId="0" fillId="3" borderId="0" xfId="0" applyFill="1" applyBorder="1" applyAlignment="1"/>
    <xf numFmtId="0" fontId="2" fillId="0" borderId="0" xfId="0" applyFont="1"/>
    <xf numFmtId="0" fontId="4" fillId="0" borderId="3" xfId="0" applyFont="1" applyFill="1" applyBorder="1" applyAlignment="1" applyProtection="1">
      <alignment horizontal="center" vertical="center"/>
      <protection locked="0"/>
    </xf>
    <xf numFmtId="1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9" fontId="12" fillId="2" borderId="3" xfId="0" applyNumberFormat="1" applyFont="1" applyFill="1" applyBorder="1" applyAlignment="1" applyProtection="1">
      <alignment horizontal="center" vertical="center"/>
    </xf>
    <xf numFmtId="165" fontId="12" fillId="2" borderId="3" xfId="1" applyNumberFormat="1" applyFont="1" applyFill="1" applyBorder="1" applyAlignment="1" applyProtection="1">
      <alignment horizontal="center" vertical="center"/>
    </xf>
    <xf numFmtId="165" fontId="12" fillId="2" borderId="3" xfId="1" applyNumberFormat="1" applyFont="1" applyFill="1" applyBorder="1" applyProtection="1"/>
    <xf numFmtId="0" fontId="7" fillId="2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Fill="1" applyBorder="1" applyAlignment="1" applyProtection="1">
      <alignment vertical="center"/>
      <protection locked="0"/>
    </xf>
    <xf numFmtId="165" fontId="4" fillId="0" borderId="8" xfId="0" applyNumberFormat="1" applyFont="1" applyFill="1" applyBorder="1" applyAlignment="1" applyProtection="1">
      <alignment vertical="center"/>
      <protection locked="0"/>
    </xf>
    <xf numFmtId="165" fontId="4" fillId="0" borderId="4" xfId="0" applyNumberFormat="1" applyFont="1" applyFill="1" applyBorder="1" applyAlignment="1" applyProtection="1">
      <alignment vertical="center"/>
      <protection locked="0"/>
    </xf>
    <xf numFmtId="165" fontId="4" fillId="0" borderId="2" xfId="0" applyNumberFormat="1" applyFont="1" applyFill="1" applyBorder="1" applyProtection="1"/>
    <xf numFmtId="165" fontId="4" fillId="0" borderId="8" xfId="0" applyNumberFormat="1" applyFont="1" applyFill="1" applyBorder="1" applyProtection="1"/>
    <xf numFmtId="165" fontId="4" fillId="0" borderId="4" xfId="0" applyNumberFormat="1" applyFont="1" applyFill="1" applyBorder="1" applyProtection="1"/>
    <xf numFmtId="0" fontId="7" fillId="2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/>
    </xf>
    <xf numFmtId="0" fontId="12" fillId="2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14" fillId="2" borderId="3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right"/>
    </xf>
    <xf numFmtId="0" fontId="12" fillId="2" borderId="3" xfId="0" applyFont="1" applyFill="1" applyBorder="1" applyAlignment="1" applyProtection="1">
      <alignment horizontal="right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left"/>
    </xf>
    <xf numFmtId="0" fontId="12" fillId="2" borderId="3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left"/>
    </xf>
    <xf numFmtId="0" fontId="12" fillId="2" borderId="6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/>
    </xf>
    <xf numFmtId="0" fontId="10" fillId="0" borderId="3" xfId="2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25976</xdr:colOff>
      <xdr:row>1</xdr:row>
      <xdr:rowOff>30480</xdr:rowOff>
    </xdr:from>
    <xdr:to>
      <xdr:col>2</xdr:col>
      <xdr:colOff>432953</xdr:colOff>
      <xdr:row>3</xdr:row>
      <xdr:rowOff>337704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840" y="229639"/>
          <a:ext cx="995795" cy="852747"/>
        </a:xfrm>
        <a:prstGeom prst="rect">
          <a:avLst/>
        </a:prstGeom>
      </xdr:spPr>
    </xdr:pic>
    <xdr:clientData/>
  </xdr:twoCellAnchor>
  <xdr:twoCellAnchor editAs="oneCell">
    <xdr:from>
      <xdr:col>10</xdr:col>
      <xdr:colOff>259772</xdr:colOff>
      <xdr:row>0</xdr:row>
      <xdr:rowOff>103910</xdr:rowOff>
    </xdr:from>
    <xdr:to>
      <xdr:col>16</xdr:col>
      <xdr:colOff>588819</xdr:colOff>
      <xdr:row>15</xdr:row>
      <xdr:rowOff>121229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7886" y="103910"/>
          <a:ext cx="3645478" cy="3645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zoomScale="110" zoomScaleNormal="110" zoomScaleSheetLayoutView="100" workbookViewId="0">
      <selection activeCell="B15" sqref="B15:F15"/>
    </sheetView>
  </sheetViews>
  <sheetFormatPr defaultRowHeight="15" x14ac:dyDescent="0.25"/>
  <cols>
    <col min="1" max="1" width="2.28515625" customWidth="1"/>
    <col min="2" max="2" width="8.85546875" customWidth="1"/>
    <col min="3" max="3" width="6.7109375" customWidth="1"/>
    <col min="6" max="6" width="18.7109375" customWidth="1"/>
    <col min="7" max="7" width="10.140625" customWidth="1"/>
    <col min="8" max="8" width="15.5703125" bestFit="1" customWidth="1"/>
    <col min="9" max="9" width="17.85546875" bestFit="1" customWidth="1"/>
    <col min="10" max="10" width="2.42578125" customWidth="1"/>
    <col min="11" max="11" width="4.28515625" customWidth="1"/>
  </cols>
  <sheetData>
    <row r="1" spans="1:10" ht="15.75" thickBot="1" x14ac:dyDescent="0.3">
      <c r="A1" s="2"/>
      <c r="B1" s="3"/>
      <c r="C1" s="3"/>
      <c r="D1" s="3"/>
      <c r="E1" s="3"/>
      <c r="F1" s="3"/>
      <c r="G1" s="3"/>
      <c r="H1" s="3"/>
      <c r="I1" s="3"/>
      <c r="J1" s="2"/>
    </row>
    <row r="2" spans="1:10" ht="25.9" customHeight="1" thickTop="1" thickBot="1" x14ac:dyDescent="0.55000000000000004">
      <c r="A2" s="2"/>
      <c r="B2" s="57"/>
      <c r="C2" s="57"/>
      <c r="D2" s="58" t="s">
        <v>33</v>
      </c>
      <c r="E2" s="59"/>
      <c r="F2" s="59"/>
      <c r="G2" s="59"/>
      <c r="H2" s="59"/>
      <c r="I2" s="59"/>
      <c r="J2" s="2"/>
    </row>
    <row r="3" spans="1:10" ht="18" customHeight="1" thickTop="1" thickBot="1" x14ac:dyDescent="0.3">
      <c r="A3" s="2"/>
      <c r="B3" s="57"/>
      <c r="C3" s="57"/>
      <c r="D3" s="60" t="s">
        <v>13</v>
      </c>
      <c r="E3" s="61"/>
      <c r="F3" s="61"/>
      <c r="G3" s="61"/>
      <c r="H3" s="61"/>
      <c r="I3" s="62"/>
      <c r="J3" s="2"/>
    </row>
    <row r="4" spans="1:10" ht="27.75" thickTop="1" thickBot="1" x14ac:dyDescent="0.45">
      <c r="A4" s="2"/>
      <c r="B4" s="57"/>
      <c r="C4" s="57"/>
      <c r="D4" s="63" t="s">
        <v>99</v>
      </c>
      <c r="E4" s="64"/>
      <c r="F4" s="64"/>
      <c r="G4" s="64"/>
      <c r="H4" s="64"/>
      <c r="I4" s="65"/>
      <c r="J4" s="2"/>
    </row>
    <row r="5" spans="1:10" ht="21.75" thickTop="1" thickBot="1" x14ac:dyDescent="0.35">
      <c r="A5" s="2"/>
      <c r="B5" s="66" t="s">
        <v>77</v>
      </c>
      <c r="C5" s="67"/>
      <c r="D5" s="67"/>
      <c r="E5" s="67"/>
      <c r="F5" s="67"/>
      <c r="G5" s="67"/>
      <c r="H5" s="67"/>
      <c r="I5" s="68"/>
      <c r="J5" s="2"/>
    </row>
    <row r="6" spans="1:10" ht="18.600000000000001" customHeight="1" thickTop="1" thickBot="1" x14ac:dyDescent="0.3">
      <c r="A6" s="2"/>
      <c r="B6" s="46" t="s">
        <v>5</v>
      </c>
      <c r="C6" s="46"/>
      <c r="D6" s="46"/>
      <c r="E6" s="46"/>
      <c r="F6" s="46"/>
      <c r="G6" s="46"/>
      <c r="H6" s="7" t="s">
        <v>71</v>
      </c>
      <c r="I6" s="7" t="s">
        <v>72</v>
      </c>
      <c r="J6" s="2"/>
    </row>
    <row r="7" spans="1:10" ht="18.600000000000001" customHeight="1" thickTop="1" thickBot="1" x14ac:dyDescent="0.3">
      <c r="A7" s="2"/>
      <c r="B7" s="54" t="s">
        <v>7</v>
      </c>
      <c r="C7" s="54"/>
      <c r="D7" s="48" t="s">
        <v>44</v>
      </c>
      <c r="E7" s="48"/>
      <c r="F7" s="48"/>
      <c r="G7" s="48"/>
      <c r="H7" s="5" t="s">
        <v>74</v>
      </c>
      <c r="I7" s="6">
        <f ca="1">TODAY()</f>
        <v>43022</v>
      </c>
      <c r="J7" s="2"/>
    </row>
    <row r="8" spans="1:10" ht="18.600000000000001" customHeight="1" thickTop="1" thickBot="1" x14ac:dyDescent="0.3">
      <c r="A8" s="2"/>
      <c r="B8" s="42" t="s">
        <v>8</v>
      </c>
      <c r="C8" s="42"/>
      <c r="D8" s="49" t="str">
        <f>VLOOKUP($D$7,'Database Sheet'!A2:E22,2,FALSE)</f>
        <v xml:space="preserve">ABC, def, 123 </v>
      </c>
      <c r="E8" s="49"/>
      <c r="F8" s="49"/>
      <c r="G8" s="49"/>
      <c r="H8" s="7" t="s">
        <v>0</v>
      </c>
      <c r="I8" s="7" t="s">
        <v>73</v>
      </c>
      <c r="J8" s="2"/>
    </row>
    <row r="9" spans="1:10" ht="18.600000000000001" customHeight="1" thickTop="1" thickBot="1" x14ac:dyDescent="0.3">
      <c r="A9" s="2"/>
      <c r="B9" s="43" t="s">
        <v>9</v>
      </c>
      <c r="C9" s="43"/>
      <c r="D9" s="50">
        <f>VLOOKUP($D$7,'Database Sheet'!A2:E22,3,FALSE)</f>
        <v>1234567890</v>
      </c>
      <c r="E9" s="51"/>
      <c r="F9" s="51"/>
      <c r="G9" s="52"/>
      <c r="H9" s="13" t="str">
        <f>VLOOKUP($D$7,'Database Sheet'!A2:E22,5,FALSE)</f>
        <v>EDP003</v>
      </c>
      <c r="I9" s="6" t="s">
        <v>19</v>
      </c>
      <c r="J9" s="2"/>
    </row>
    <row r="10" spans="1:10" ht="18.600000000000001" customHeight="1" thickTop="1" thickBot="1" x14ac:dyDescent="0.3">
      <c r="A10" s="2"/>
      <c r="B10" s="43" t="s">
        <v>10</v>
      </c>
      <c r="C10" s="43"/>
      <c r="D10" s="53" t="str">
        <f>VLOOKUP($D$7,'Database Sheet'!A2:E22,4,FALSE)</f>
        <v>abc@abc.com</v>
      </c>
      <c r="E10" s="53"/>
      <c r="F10" s="53"/>
      <c r="G10" s="53"/>
      <c r="H10" s="38"/>
      <c r="I10" s="39"/>
      <c r="J10" s="2"/>
    </row>
    <row r="11" spans="1:10" ht="18.600000000000001" customHeight="1" thickTop="1" thickBot="1" x14ac:dyDescent="0.3">
      <c r="A11" s="2"/>
      <c r="B11" s="55" t="s">
        <v>76</v>
      </c>
      <c r="C11" s="56"/>
      <c r="D11" s="53" t="str">
        <f>VLOOKUP($D$7,'Database Sheet'!A2:F22,6,FALSE)</f>
        <v>AE03AB456791</v>
      </c>
      <c r="E11" s="53"/>
      <c r="F11" s="53"/>
      <c r="G11" s="53"/>
      <c r="H11" s="40"/>
      <c r="I11" s="41"/>
      <c r="J11" s="2"/>
    </row>
    <row r="12" spans="1:10" ht="18.600000000000001" customHeight="1" thickTop="1" thickBot="1" x14ac:dyDescent="0.3">
      <c r="A12" s="2"/>
      <c r="B12" s="46" t="s">
        <v>1</v>
      </c>
      <c r="C12" s="46"/>
      <c r="D12" s="46"/>
      <c r="E12" s="46"/>
      <c r="F12" s="46"/>
      <c r="G12" s="14" t="s">
        <v>12</v>
      </c>
      <c r="H12" s="14" t="s">
        <v>2</v>
      </c>
      <c r="I12" s="14" t="s">
        <v>3</v>
      </c>
      <c r="J12" s="2"/>
    </row>
    <row r="13" spans="1:10" ht="18.600000000000001" customHeight="1" thickTop="1" x14ac:dyDescent="0.25">
      <c r="A13" s="2"/>
      <c r="B13" s="47" t="s">
        <v>100</v>
      </c>
      <c r="C13" s="47"/>
      <c r="D13" s="47"/>
      <c r="E13" s="47"/>
      <c r="F13" s="47"/>
      <c r="G13" s="15">
        <v>5</v>
      </c>
      <c r="H13" s="18">
        <v>55</v>
      </c>
      <c r="I13" s="21">
        <f>IF(G13="","",G13*H13)</f>
        <v>275</v>
      </c>
      <c r="J13" s="2"/>
    </row>
    <row r="14" spans="1:10" ht="18.600000000000001" customHeight="1" x14ac:dyDescent="0.25">
      <c r="A14" s="2"/>
      <c r="B14" s="44" t="s">
        <v>101</v>
      </c>
      <c r="C14" s="44"/>
      <c r="D14" s="44"/>
      <c r="E14" s="44"/>
      <c r="F14" s="44"/>
      <c r="G14" s="16">
        <v>1</v>
      </c>
      <c r="H14" s="19">
        <v>3000</v>
      </c>
      <c r="I14" s="22">
        <f t="shared" ref="I14:I24" si="0">IF(G14="","",G14*H14)</f>
        <v>3000</v>
      </c>
      <c r="J14" s="2"/>
    </row>
    <row r="15" spans="1:10" ht="18.600000000000001" customHeight="1" x14ac:dyDescent="0.25">
      <c r="A15" s="2"/>
      <c r="B15" s="44"/>
      <c r="C15" s="44"/>
      <c r="D15" s="44"/>
      <c r="E15" s="44"/>
      <c r="F15" s="44"/>
      <c r="G15" s="16"/>
      <c r="H15" s="19"/>
      <c r="I15" s="22" t="str">
        <f t="shared" si="0"/>
        <v/>
      </c>
      <c r="J15" s="2"/>
    </row>
    <row r="16" spans="1:10" ht="18.600000000000001" customHeight="1" x14ac:dyDescent="0.25">
      <c r="A16" s="2"/>
      <c r="B16" s="44"/>
      <c r="C16" s="44"/>
      <c r="D16" s="44"/>
      <c r="E16" s="44"/>
      <c r="F16" s="44"/>
      <c r="G16" s="16"/>
      <c r="H16" s="19"/>
      <c r="I16" s="22" t="str">
        <f t="shared" si="0"/>
        <v/>
      </c>
      <c r="J16" s="2"/>
    </row>
    <row r="17" spans="1:10" ht="18.600000000000001" customHeight="1" x14ac:dyDescent="0.25">
      <c r="A17" s="2"/>
      <c r="B17" s="44"/>
      <c r="C17" s="44"/>
      <c r="D17" s="44"/>
      <c r="E17" s="44"/>
      <c r="F17" s="44"/>
      <c r="G17" s="16"/>
      <c r="H17" s="19"/>
      <c r="I17" s="22" t="str">
        <f t="shared" si="0"/>
        <v/>
      </c>
      <c r="J17" s="2"/>
    </row>
    <row r="18" spans="1:10" ht="18.600000000000001" customHeight="1" x14ac:dyDescent="0.25">
      <c r="A18" s="2"/>
      <c r="B18" s="44"/>
      <c r="C18" s="44"/>
      <c r="D18" s="44"/>
      <c r="E18" s="44"/>
      <c r="F18" s="44"/>
      <c r="G18" s="16"/>
      <c r="H18" s="19"/>
      <c r="I18" s="22" t="str">
        <f t="shared" si="0"/>
        <v/>
      </c>
      <c r="J18" s="2"/>
    </row>
    <row r="19" spans="1:10" ht="18.600000000000001" customHeight="1" x14ac:dyDescent="0.25">
      <c r="A19" s="2"/>
      <c r="B19" s="44"/>
      <c r="C19" s="44"/>
      <c r="D19" s="44"/>
      <c r="E19" s="44"/>
      <c r="F19" s="44"/>
      <c r="G19" s="16"/>
      <c r="H19" s="19"/>
      <c r="I19" s="22" t="str">
        <f t="shared" si="0"/>
        <v/>
      </c>
      <c r="J19" s="2"/>
    </row>
    <row r="20" spans="1:10" ht="18.600000000000001" customHeight="1" x14ac:dyDescent="0.25">
      <c r="A20" s="2"/>
      <c r="B20" s="44"/>
      <c r="C20" s="44"/>
      <c r="D20" s="44"/>
      <c r="E20" s="44"/>
      <c r="F20" s="44"/>
      <c r="G20" s="16"/>
      <c r="H20" s="19"/>
      <c r="I20" s="22" t="str">
        <f t="shared" si="0"/>
        <v/>
      </c>
      <c r="J20" s="2"/>
    </row>
    <row r="21" spans="1:10" ht="18.600000000000001" customHeight="1" x14ac:dyDescent="0.25">
      <c r="A21" s="2"/>
      <c r="B21" s="44"/>
      <c r="C21" s="44"/>
      <c r="D21" s="44"/>
      <c r="E21" s="44"/>
      <c r="F21" s="44"/>
      <c r="G21" s="16"/>
      <c r="H21" s="19"/>
      <c r="I21" s="22" t="str">
        <f t="shared" si="0"/>
        <v/>
      </c>
      <c r="J21" s="2"/>
    </row>
    <row r="22" spans="1:10" ht="18.600000000000001" customHeight="1" x14ac:dyDescent="0.25">
      <c r="A22" s="2"/>
      <c r="B22" s="44"/>
      <c r="C22" s="44"/>
      <c r="D22" s="44"/>
      <c r="E22" s="44"/>
      <c r="F22" s="44"/>
      <c r="G22" s="16"/>
      <c r="H22" s="19"/>
      <c r="I22" s="22" t="str">
        <f t="shared" si="0"/>
        <v/>
      </c>
      <c r="J22" s="2"/>
    </row>
    <row r="23" spans="1:10" ht="18.600000000000001" customHeight="1" x14ac:dyDescent="0.25">
      <c r="A23" s="2"/>
      <c r="B23" s="44"/>
      <c r="C23" s="44"/>
      <c r="D23" s="44"/>
      <c r="E23" s="44"/>
      <c r="F23" s="44"/>
      <c r="G23" s="16"/>
      <c r="H23" s="19"/>
      <c r="I23" s="22" t="str">
        <f t="shared" si="0"/>
        <v/>
      </c>
      <c r="J23" s="2"/>
    </row>
    <row r="24" spans="1:10" ht="18.600000000000001" customHeight="1" thickBot="1" x14ac:dyDescent="0.3">
      <c r="A24" s="2"/>
      <c r="B24" s="45"/>
      <c r="C24" s="45"/>
      <c r="D24" s="45"/>
      <c r="E24" s="45"/>
      <c r="F24" s="45"/>
      <c r="G24" s="17"/>
      <c r="H24" s="20"/>
      <c r="I24" s="23" t="str">
        <f t="shared" si="0"/>
        <v/>
      </c>
      <c r="J24" s="2"/>
    </row>
    <row r="25" spans="1:10" ht="18.600000000000001" customHeight="1" thickTop="1" thickBot="1" x14ac:dyDescent="0.3">
      <c r="A25" s="2"/>
      <c r="B25" s="33" t="s">
        <v>40</v>
      </c>
      <c r="C25" s="33"/>
      <c r="D25" s="33"/>
      <c r="E25" s="33"/>
      <c r="F25" s="33"/>
      <c r="G25" s="36" t="s">
        <v>4</v>
      </c>
      <c r="H25" s="36"/>
      <c r="I25" s="11">
        <f>SUM(I13:I24)</f>
        <v>3275</v>
      </c>
      <c r="J25" s="2"/>
    </row>
    <row r="26" spans="1:10" ht="29.45" customHeight="1" thickTop="1" thickBot="1" x14ac:dyDescent="0.3">
      <c r="A26" s="2"/>
      <c r="B26" s="34" t="s">
        <v>102</v>
      </c>
      <c r="C26" s="34"/>
      <c r="D26" s="34"/>
      <c r="E26" s="34"/>
      <c r="F26" s="34"/>
      <c r="G26" s="8" t="s">
        <v>38</v>
      </c>
      <c r="H26" s="9">
        <v>0.05</v>
      </c>
      <c r="I26" s="10">
        <f>$I$25*$H$26</f>
        <v>163.75</v>
      </c>
      <c r="J26" s="2"/>
    </row>
    <row r="27" spans="1:10" ht="18" customHeight="1" thickTop="1" thickBot="1" x14ac:dyDescent="0.3">
      <c r="A27" s="2"/>
      <c r="B27" s="32" t="s">
        <v>35</v>
      </c>
      <c r="C27" s="32"/>
      <c r="D27" s="32"/>
      <c r="E27" s="32"/>
      <c r="F27" s="32"/>
      <c r="G27" s="37" t="s">
        <v>39</v>
      </c>
      <c r="H27" s="37"/>
      <c r="I27" s="11">
        <f>SUM(I25:I26)</f>
        <v>3438.75</v>
      </c>
      <c r="J27" s="2"/>
    </row>
    <row r="28" spans="1:10" ht="28.9" customHeight="1" thickTop="1" thickBot="1" x14ac:dyDescent="0.3">
      <c r="A28" s="2"/>
      <c r="B28" s="26" t="s">
        <v>37</v>
      </c>
      <c r="C28" s="27"/>
      <c r="D28" s="27"/>
      <c r="E28" s="27"/>
      <c r="F28" s="28"/>
      <c r="G28" s="25" t="s">
        <v>4</v>
      </c>
      <c r="H28" s="25"/>
      <c r="I28" s="25"/>
      <c r="J28" s="2"/>
    </row>
    <row r="29" spans="1:10" ht="29.45" customHeight="1" thickTop="1" thickBot="1" x14ac:dyDescent="0.3">
      <c r="A29" s="2"/>
      <c r="B29" s="29"/>
      <c r="C29" s="30"/>
      <c r="D29" s="30"/>
      <c r="E29" s="30"/>
      <c r="F29" s="31"/>
      <c r="G29" s="25"/>
      <c r="H29" s="25"/>
      <c r="I29" s="25"/>
      <c r="J29" s="2"/>
    </row>
    <row r="30" spans="1:10" ht="21.75" thickTop="1" thickBot="1" x14ac:dyDescent="0.3">
      <c r="A30" s="2"/>
      <c r="B30" s="35" t="s">
        <v>41</v>
      </c>
      <c r="C30" s="35"/>
      <c r="D30" s="35"/>
      <c r="E30" s="35"/>
      <c r="F30" s="35"/>
      <c r="G30" s="24" t="s">
        <v>34</v>
      </c>
      <c r="H30" s="24"/>
      <c r="I30" s="12" t="s">
        <v>36</v>
      </c>
      <c r="J30" s="2"/>
    </row>
    <row r="31" spans="1:10" ht="15.75" thickTop="1" x14ac:dyDescent="0.25">
      <c r="A31" s="3" t="s">
        <v>6</v>
      </c>
      <c r="B31" s="3"/>
      <c r="C31" s="3"/>
      <c r="D31" s="3"/>
      <c r="E31" s="3"/>
      <c r="F31" s="3"/>
      <c r="G31" s="3"/>
      <c r="H31" s="3"/>
      <c r="I31" s="3"/>
      <c r="J31" s="3"/>
    </row>
  </sheetData>
  <mergeCells count="40">
    <mergeCell ref="B2:C4"/>
    <mergeCell ref="D2:I2"/>
    <mergeCell ref="D3:I3"/>
    <mergeCell ref="D4:I4"/>
    <mergeCell ref="B6:G6"/>
    <mergeCell ref="B5:I5"/>
    <mergeCell ref="B15:F15"/>
    <mergeCell ref="D7:G7"/>
    <mergeCell ref="D8:G8"/>
    <mergeCell ref="D9:G9"/>
    <mergeCell ref="D10:G10"/>
    <mergeCell ref="B7:C7"/>
    <mergeCell ref="B14:F14"/>
    <mergeCell ref="B11:C11"/>
    <mergeCell ref="D11:G11"/>
    <mergeCell ref="H10:I11"/>
    <mergeCell ref="I28:I29"/>
    <mergeCell ref="B8:C8"/>
    <mergeCell ref="B9:C9"/>
    <mergeCell ref="B10:C10"/>
    <mergeCell ref="B20:F20"/>
    <mergeCell ref="B21:F21"/>
    <mergeCell ref="B22:F22"/>
    <mergeCell ref="B23:F23"/>
    <mergeCell ref="B24:F24"/>
    <mergeCell ref="B12:F12"/>
    <mergeCell ref="B16:F16"/>
    <mergeCell ref="B17:F17"/>
    <mergeCell ref="B18:F18"/>
    <mergeCell ref="B19:F19"/>
    <mergeCell ref="B13:F13"/>
    <mergeCell ref="G30:H30"/>
    <mergeCell ref="G28:H29"/>
    <mergeCell ref="B28:F29"/>
    <mergeCell ref="B27:F27"/>
    <mergeCell ref="B25:F25"/>
    <mergeCell ref="B26:F26"/>
    <mergeCell ref="B30:F30"/>
    <mergeCell ref="G25:H25"/>
    <mergeCell ref="G27:H27"/>
  </mergeCells>
  <dataValidations count="1">
    <dataValidation allowBlank="1" showInputMessage="1" showErrorMessage="1" sqref="D9:G11"/>
  </dataValidations>
  <hyperlinks>
    <hyperlink ref="D2" r:id="rId1"/>
  </hyperlinks>
  <printOptions horizontalCentered="1" verticalCentered="1"/>
  <pageMargins left="0.25" right="0.25" top="0.25" bottom="0.25" header="0" footer="0"/>
  <pageSetup paperSize="9" scale="98" orientation="portrait" r:id="rId2"/>
  <ignoredErrors>
    <ignoredError sqref="D8:G9 H9 I13:I24 E10:G10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'Database Sheet'!$A$2:$A$22</xm:f>
          </x14:formula1>
          <xm:sqref>D7:G7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23.5703125" customWidth="1"/>
    <col min="2" max="2" width="17.7109375" customWidth="1"/>
    <col min="3" max="3" width="12.140625" customWidth="1"/>
    <col min="4" max="4" width="12.7109375" bestFit="1" customWidth="1"/>
    <col min="6" max="6" width="13.85546875" bestFit="1" customWidth="1"/>
  </cols>
  <sheetData>
    <row r="1" spans="1:6" x14ac:dyDescent="0.25">
      <c r="A1" s="4" t="s">
        <v>11</v>
      </c>
      <c r="B1" s="4" t="s">
        <v>14</v>
      </c>
      <c r="C1" s="4" t="s">
        <v>15</v>
      </c>
      <c r="D1" s="4" t="s">
        <v>16</v>
      </c>
      <c r="E1" s="4" t="s">
        <v>0</v>
      </c>
      <c r="F1" s="4" t="s">
        <v>78</v>
      </c>
    </row>
    <row r="2" spans="1:6" x14ac:dyDescent="0.25">
      <c r="A2" t="s">
        <v>42</v>
      </c>
      <c r="B2" t="s">
        <v>18</v>
      </c>
      <c r="C2">
        <v>1234567890</v>
      </c>
      <c r="D2" t="s">
        <v>17</v>
      </c>
      <c r="E2" s="1" t="s">
        <v>50</v>
      </c>
      <c r="F2" t="s">
        <v>75</v>
      </c>
    </row>
    <row r="3" spans="1:6" x14ac:dyDescent="0.25">
      <c r="A3" t="s">
        <v>43</v>
      </c>
      <c r="B3" t="s">
        <v>18</v>
      </c>
      <c r="C3">
        <v>1234567890</v>
      </c>
      <c r="D3" t="s">
        <v>17</v>
      </c>
      <c r="E3" s="1" t="s">
        <v>51</v>
      </c>
      <c r="F3" t="s">
        <v>79</v>
      </c>
    </row>
    <row r="4" spans="1:6" x14ac:dyDescent="0.25">
      <c r="A4" t="s">
        <v>44</v>
      </c>
      <c r="B4" t="s">
        <v>18</v>
      </c>
      <c r="C4">
        <v>1234567890</v>
      </c>
      <c r="D4" t="s">
        <v>17</v>
      </c>
      <c r="E4" s="1" t="s">
        <v>52</v>
      </c>
      <c r="F4" t="s">
        <v>80</v>
      </c>
    </row>
    <row r="5" spans="1:6" x14ac:dyDescent="0.25">
      <c r="A5" t="s">
        <v>45</v>
      </c>
      <c r="B5" t="s">
        <v>18</v>
      </c>
      <c r="C5">
        <v>1234567890</v>
      </c>
      <c r="D5" t="s">
        <v>17</v>
      </c>
      <c r="E5" s="1" t="s">
        <v>53</v>
      </c>
      <c r="F5" t="s">
        <v>81</v>
      </c>
    </row>
    <row r="6" spans="1:6" x14ac:dyDescent="0.25">
      <c r="A6" t="s">
        <v>46</v>
      </c>
      <c r="B6" t="s">
        <v>18</v>
      </c>
      <c r="C6">
        <v>1234567890</v>
      </c>
      <c r="D6" t="s">
        <v>17</v>
      </c>
      <c r="E6" s="1" t="s">
        <v>54</v>
      </c>
      <c r="F6" t="s">
        <v>82</v>
      </c>
    </row>
    <row r="7" spans="1:6" x14ac:dyDescent="0.25">
      <c r="A7" t="s">
        <v>47</v>
      </c>
      <c r="B7" t="s">
        <v>18</v>
      </c>
      <c r="C7">
        <v>1234567890</v>
      </c>
      <c r="D7" t="s">
        <v>17</v>
      </c>
      <c r="E7" s="1" t="s">
        <v>55</v>
      </c>
      <c r="F7" t="s">
        <v>83</v>
      </c>
    </row>
    <row r="8" spans="1:6" x14ac:dyDescent="0.25">
      <c r="A8" t="s">
        <v>48</v>
      </c>
      <c r="B8" t="s">
        <v>18</v>
      </c>
      <c r="C8">
        <v>1234567890</v>
      </c>
      <c r="D8" t="s">
        <v>17</v>
      </c>
      <c r="E8" s="1" t="s">
        <v>56</v>
      </c>
      <c r="F8" t="s">
        <v>84</v>
      </c>
    </row>
    <row r="9" spans="1:6" x14ac:dyDescent="0.25">
      <c r="A9" t="s">
        <v>49</v>
      </c>
      <c r="B9" t="s">
        <v>18</v>
      </c>
      <c r="C9">
        <v>1234567890</v>
      </c>
      <c r="D9" t="s">
        <v>17</v>
      </c>
      <c r="E9" s="1" t="s">
        <v>57</v>
      </c>
      <c r="F9" t="s">
        <v>85</v>
      </c>
    </row>
    <row r="10" spans="1:6" x14ac:dyDescent="0.25">
      <c r="A10" t="s">
        <v>20</v>
      </c>
      <c r="B10" t="s">
        <v>18</v>
      </c>
      <c r="C10">
        <v>1234567890</v>
      </c>
      <c r="D10" t="s">
        <v>17</v>
      </c>
      <c r="E10" s="1" t="s">
        <v>58</v>
      </c>
      <c r="F10" t="s">
        <v>86</v>
      </c>
    </row>
    <row r="11" spans="1:6" x14ac:dyDescent="0.25">
      <c r="A11" t="s">
        <v>21</v>
      </c>
      <c r="B11" t="s">
        <v>18</v>
      </c>
      <c r="C11">
        <v>1234567890</v>
      </c>
      <c r="D11" t="s">
        <v>17</v>
      </c>
      <c r="E11" s="1" t="s">
        <v>59</v>
      </c>
      <c r="F11" t="s">
        <v>87</v>
      </c>
    </row>
    <row r="12" spans="1:6" x14ac:dyDescent="0.25">
      <c r="A12" t="s">
        <v>22</v>
      </c>
      <c r="B12" t="s">
        <v>18</v>
      </c>
      <c r="C12">
        <v>1234567890</v>
      </c>
      <c r="D12" t="s">
        <v>17</v>
      </c>
      <c r="E12" s="1" t="s">
        <v>60</v>
      </c>
      <c r="F12" t="s">
        <v>88</v>
      </c>
    </row>
    <row r="13" spans="1:6" x14ac:dyDescent="0.25">
      <c r="A13" t="s">
        <v>23</v>
      </c>
      <c r="B13" t="s">
        <v>18</v>
      </c>
      <c r="C13">
        <v>1234567890</v>
      </c>
      <c r="D13" t="s">
        <v>17</v>
      </c>
      <c r="E13" s="1" t="s">
        <v>61</v>
      </c>
      <c r="F13" t="s">
        <v>89</v>
      </c>
    </row>
    <row r="14" spans="1:6" x14ac:dyDescent="0.25">
      <c r="A14" t="s">
        <v>24</v>
      </c>
      <c r="B14" t="s">
        <v>18</v>
      </c>
      <c r="C14">
        <v>1234567890</v>
      </c>
      <c r="D14" t="s">
        <v>17</v>
      </c>
      <c r="E14" s="1" t="s">
        <v>62</v>
      </c>
      <c r="F14" t="s">
        <v>90</v>
      </c>
    </row>
    <row r="15" spans="1:6" x14ac:dyDescent="0.25">
      <c r="A15" t="s">
        <v>25</v>
      </c>
      <c r="B15" t="s">
        <v>18</v>
      </c>
      <c r="C15">
        <v>1234567890</v>
      </c>
      <c r="D15" t="s">
        <v>17</v>
      </c>
      <c r="E15" s="1" t="s">
        <v>63</v>
      </c>
      <c r="F15" t="s">
        <v>91</v>
      </c>
    </row>
    <row r="16" spans="1:6" x14ac:dyDescent="0.25">
      <c r="A16" t="s">
        <v>26</v>
      </c>
      <c r="B16" t="s">
        <v>18</v>
      </c>
      <c r="C16">
        <v>1234567890</v>
      </c>
      <c r="D16" t="s">
        <v>17</v>
      </c>
      <c r="E16" s="1" t="s">
        <v>64</v>
      </c>
      <c r="F16" t="s">
        <v>92</v>
      </c>
    </row>
    <row r="17" spans="1:6" x14ac:dyDescent="0.25">
      <c r="A17" t="s">
        <v>27</v>
      </c>
      <c r="B17" t="s">
        <v>18</v>
      </c>
      <c r="C17">
        <v>1234567890</v>
      </c>
      <c r="D17" t="s">
        <v>17</v>
      </c>
      <c r="E17" s="1" t="s">
        <v>65</v>
      </c>
      <c r="F17" t="s">
        <v>93</v>
      </c>
    </row>
    <row r="18" spans="1:6" x14ac:dyDescent="0.25">
      <c r="A18" t="s">
        <v>28</v>
      </c>
      <c r="B18" t="s">
        <v>18</v>
      </c>
      <c r="C18">
        <v>1234567890</v>
      </c>
      <c r="D18" t="s">
        <v>17</v>
      </c>
      <c r="E18" s="1" t="s">
        <v>66</v>
      </c>
      <c r="F18" t="s">
        <v>94</v>
      </c>
    </row>
    <row r="19" spans="1:6" x14ac:dyDescent="0.25">
      <c r="A19" t="s">
        <v>29</v>
      </c>
      <c r="B19" t="s">
        <v>18</v>
      </c>
      <c r="C19">
        <v>1234567890</v>
      </c>
      <c r="D19" t="s">
        <v>17</v>
      </c>
      <c r="E19" s="1" t="s">
        <v>67</v>
      </c>
      <c r="F19" t="s">
        <v>95</v>
      </c>
    </row>
    <row r="20" spans="1:6" x14ac:dyDescent="0.25">
      <c r="A20" t="s">
        <v>30</v>
      </c>
      <c r="B20" t="s">
        <v>18</v>
      </c>
      <c r="C20">
        <v>1234567890</v>
      </c>
      <c r="D20" t="s">
        <v>17</v>
      </c>
      <c r="E20" s="1" t="s">
        <v>68</v>
      </c>
      <c r="F20" t="s">
        <v>96</v>
      </c>
    </row>
    <row r="21" spans="1:6" x14ac:dyDescent="0.25">
      <c r="A21" t="s">
        <v>31</v>
      </c>
      <c r="B21" t="s">
        <v>18</v>
      </c>
      <c r="C21">
        <v>1234567890</v>
      </c>
      <c r="D21" t="s">
        <v>17</v>
      </c>
      <c r="E21" s="1" t="s">
        <v>69</v>
      </c>
      <c r="F21" t="s">
        <v>97</v>
      </c>
    </row>
    <row r="22" spans="1:6" x14ac:dyDescent="0.25">
      <c r="A22" t="s">
        <v>32</v>
      </c>
      <c r="B22" t="s">
        <v>18</v>
      </c>
      <c r="C22">
        <v>1234567890</v>
      </c>
      <c r="D22" t="s">
        <v>17</v>
      </c>
      <c r="E22" s="1" t="s">
        <v>70</v>
      </c>
      <c r="F22" t="s">
        <v>98</v>
      </c>
    </row>
  </sheetData>
  <sortState ref="A2:D1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VAT Debit Note</vt:lpstr>
      <vt:lpstr>Database Sheet</vt:lpstr>
      <vt:lpstr>ABC__def__123</vt:lpstr>
      <vt:lpstr>'VAT Debit Note'!Address</vt:lpstr>
      <vt:lpstr>Address</vt:lpstr>
      <vt:lpstr>'Database Sheet'!Customer_Name</vt:lpstr>
      <vt:lpstr>Email</vt:lpstr>
      <vt:lpstr>Email_Address</vt:lpstr>
      <vt:lpstr>GST</vt:lpstr>
      <vt:lpstr>'Database Sheet'!New</vt:lpstr>
      <vt:lpstr>Phone</vt:lpstr>
      <vt:lpstr>Phone_Number</vt:lpstr>
      <vt:lpstr>'VAT Debit Note'!Print_Area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UAE VAT Credit Note Template;www.ExcelDataPro.com</cp:keywords>
  <cp:lastModifiedBy>fahim</cp:lastModifiedBy>
  <cp:lastPrinted>2017-10-07T11:38:38Z</cp:lastPrinted>
  <dcterms:created xsi:type="dcterms:W3CDTF">2016-09-25T10:36:28Z</dcterms:created>
  <dcterms:modified xsi:type="dcterms:W3CDTF">2017-10-14T10:50:16Z</dcterms:modified>
</cp:coreProperties>
</file>