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MAGI - Calculator" sheetId="2" r:id="rId1"/>
    <sheet name="AGI - Calculator" sheetId="1" r:id="rId2"/>
  </sheets>
  <definedNames>
    <definedName name="_xlnm.Print_Area" localSheetId="1">'AGI - Calculator'!$A$1:$F$19</definedName>
  </definedNames>
  <calcPr calcId="124519"/>
</workbook>
</file>

<file path=xl/calcChain.xml><?xml version="1.0" encoding="utf-8"?>
<calcChain xmlns="http://schemas.openxmlformats.org/spreadsheetml/2006/main">
  <c r="D16" i="2"/>
  <c r="D5"/>
  <c r="C5" i="1"/>
  <c r="C16" s="1"/>
  <c r="E16"/>
  <c r="E18" l="1"/>
</calcChain>
</file>

<file path=xl/sharedStrings.xml><?xml version="1.0" encoding="utf-8"?>
<sst xmlns="http://schemas.openxmlformats.org/spreadsheetml/2006/main" count="52" uniqueCount="42">
  <si>
    <t>www.ExcelDataPro.com</t>
  </si>
  <si>
    <t>Gross Income</t>
  </si>
  <si>
    <t>Allowable Deductions</t>
  </si>
  <si>
    <t>Amount</t>
  </si>
  <si>
    <t>Income from Interest &amp; Dividend.</t>
  </si>
  <si>
    <t>Alimony received</t>
  </si>
  <si>
    <t>Income from Business Partnerships</t>
  </si>
  <si>
    <t>Taxable Pensions</t>
  </si>
  <si>
    <t>Income from Rent</t>
  </si>
  <si>
    <t>Capital Gains of Investments</t>
  </si>
  <si>
    <t>Income from Royalties Income</t>
  </si>
  <si>
    <t>Farm Income</t>
  </si>
  <si>
    <t>Unemployment compensation</t>
  </si>
  <si>
    <t>Business Expenses</t>
  </si>
  <si>
    <t>Expenses related to rents &amp; royalties</t>
  </si>
  <si>
    <t>Losses from the sale or exchange of property</t>
  </si>
  <si>
    <t>Education Expenses and student loan interests</t>
  </si>
  <si>
    <t>Payment made for Alimony</t>
  </si>
  <si>
    <t>Contributions to retirement or savings plans (eg. Traditional IRA)</t>
  </si>
  <si>
    <t>Contributions to the Medical savings account</t>
  </si>
  <si>
    <t>Self-employment tax 50 %</t>
  </si>
  <si>
    <t>Health Insurance expenses for the self-employed</t>
  </si>
  <si>
    <t>Wages/Salary</t>
  </si>
  <si>
    <t>Total Gross Income</t>
  </si>
  <si>
    <t>Total Allowable Expenses</t>
  </si>
  <si>
    <t>AGI - Adjusted Gross Income Calculator</t>
  </si>
  <si>
    <t>AGI - Adjusted Gross Income = Total Gross Income - Total Allowable Expenses</t>
  </si>
  <si>
    <t>MAGI - Modified Adjusted Gross Income Calculator</t>
  </si>
  <si>
    <t xml:space="preserve">AGI - Adjusted Gross Income </t>
  </si>
  <si>
    <t>Deduction claimed for student loan interest or qualified tuition</t>
  </si>
  <si>
    <t>Deduction claimed for a regular contribution to a Traditional IRA</t>
  </si>
  <si>
    <t>50% of self-employment tax</t>
  </si>
  <si>
    <t>Passive income or loss</t>
  </si>
  <si>
    <t>Excluded foreign income</t>
  </si>
  <si>
    <t>Rental losses</t>
  </si>
  <si>
    <t>Employer-paid adoption expenses</t>
  </si>
  <si>
    <t>Losses from a publicly-traded partnership</t>
  </si>
  <si>
    <t>Add:</t>
  </si>
  <si>
    <t>Amounts</t>
  </si>
  <si>
    <t>Description</t>
  </si>
  <si>
    <t>Interest of EE savings bonds used for paying higher education expenses</t>
  </si>
  <si>
    <t>Modified Adjusted Gross Income (AGI + All the Above Items)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</si>
</sst>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21"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34"/>
      <color rgb="FFFFFFFF"/>
      <name val="Cambria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34"/>
      <color rgb="FFFFFF00"/>
      <name val="Cambria"/>
      <family val="1"/>
    </font>
    <font>
      <b/>
      <sz val="18"/>
      <color theme="0"/>
      <name val="Calibri"/>
      <family val="2"/>
      <scheme val="minor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30"/>
      <color rgb="FFFFFFFF"/>
      <name val="Cambria"/>
      <family val="1"/>
    </font>
    <font>
      <b/>
      <sz val="17"/>
      <color theme="0"/>
      <name val="Calibri"/>
      <family val="2"/>
      <scheme val="minor"/>
    </font>
    <font>
      <sz val="34"/>
      <color theme="0"/>
      <name val="Cambria"/>
      <family val="1"/>
    </font>
    <font>
      <b/>
      <sz val="20"/>
      <color theme="0"/>
      <name val="Cambria"/>
      <family val="1"/>
    </font>
    <font>
      <b/>
      <sz val="18"/>
      <color theme="0"/>
      <name val="Cambria"/>
      <family val="1"/>
    </font>
    <font>
      <b/>
      <sz val="2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0" fillId="6" borderId="0" xfId="0" applyFill="1"/>
    <xf numFmtId="0" fontId="11" fillId="6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vertical="center"/>
    </xf>
    <xf numFmtId="0" fontId="18" fillId="7" borderId="5" xfId="0" applyFont="1" applyFill="1" applyBorder="1" applyAlignment="1">
      <alignment horizontal="center" vertical="center"/>
    </xf>
    <xf numFmtId="164" fontId="19" fillId="8" borderId="5" xfId="0" applyNumberFormat="1" applyFont="1" applyFill="1" applyBorder="1" applyAlignment="1">
      <alignment wrapText="1"/>
    </xf>
    <xf numFmtId="0" fontId="20" fillId="8" borderId="5" xfId="0" applyFont="1" applyFill="1" applyBorder="1" applyAlignment="1">
      <alignment wrapText="1"/>
    </xf>
    <xf numFmtId="0" fontId="20" fillId="8" borderId="5" xfId="0" applyFont="1" applyFill="1" applyBorder="1" applyAlignment="1">
      <alignment horizontal="left" vertical="center" wrapText="1"/>
    </xf>
    <xf numFmtId="164" fontId="20" fillId="8" borderId="5" xfId="0" applyNumberFormat="1" applyFont="1" applyFill="1" applyBorder="1" applyAlignment="1">
      <alignment wrapText="1"/>
    </xf>
    <xf numFmtId="0" fontId="20" fillId="8" borderId="5" xfId="0" applyFont="1" applyFill="1" applyBorder="1" applyAlignment="1">
      <alignment vertical="top" wrapText="1"/>
    </xf>
    <xf numFmtId="0" fontId="13" fillId="8" borderId="6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 wrapText="1"/>
    </xf>
    <xf numFmtId="0" fontId="16" fillId="7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21166</xdr:colOff>
      <xdr:row>1</xdr:row>
      <xdr:rowOff>9862</xdr:rowOff>
    </xdr:from>
    <xdr:to>
      <xdr:col>3</xdr:col>
      <xdr:colOff>1411432</xdr:colOff>
      <xdr:row>2</xdr:row>
      <xdr:rowOff>329045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143" y="209021"/>
          <a:ext cx="1390266" cy="873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21167</xdr:colOff>
      <xdr:row>1</xdr:row>
      <xdr:rowOff>10583</xdr:rowOff>
    </xdr:from>
    <xdr:to>
      <xdr:col>4</xdr:col>
      <xdr:colOff>1195917</xdr:colOff>
      <xdr:row>2</xdr:row>
      <xdr:rowOff>486833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201083"/>
          <a:ext cx="1174750" cy="1026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topLeftCell="A10" zoomScale="120" zoomScaleNormal="120" zoomScaleSheetLayoutView="130" workbookViewId="0">
      <selection activeCell="H23" sqref="H23"/>
    </sheetView>
  </sheetViews>
  <sheetFormatPr defaultRowHeight="15"/>
  <cols>
    <col min="1" max="1" width="2.85546875" customWidth="1"/>
    <col min="2" max="2" width="8.85546875" customWidth="1"/>
    <col min="3" max="3" width="80.140625" customWidth="1"/>
    <col min="4" max="4" width="21.42578125" bestFit="1" customWidth="1"/>
    <col min="5" max="5" width="2.85546875" customWidth="1"/>
  </cols>
  <sheetData>
    <row r="1" spans="1:5" ht="15.75" thickBot="1">
      <c r="A1" s="2"/>
      <c r="B1" s="2"/>
      <c r="C1" s="2"/>
      <c r="D1" s="2"/>
      <c r="E1" s="2"/>
    </row>
    <row r="2" spans="1:5" ht="43.5" thickTop="1" thickBot="1">
      <c r="A2" s="2"/>
      <c r="B2" s="24" t="s">
        <v>0</v>
      </c>
      <c r="C2" s="24"/>
      <c r="D2" s="21"/>
      <c r="E2" s="2"/>
    </row>
    <row r="3" spans="1:5" ht="27" thickTop="1" thickBot="1">
      <c r="A3" s="2"/>
      <c r="B3" s="23" t="s">
        <v>27</v>
      </c>
      <c r="C3" s="23"/>
      <c r="D3" s="21"/>
      <c r="E3" s="2"/>
    </row>
    <row r="4" spans="1:5" ht="24" thickTop="1" thickBot="1">
      <c r="A4" s="2"/>
      <c r="B4" s="22" t="s">
        <v>39</v>
      </c>
      <c r="C4" s="22"/>
      <c r="D4" s="12" t="s">
        <v>38</v>
      </c>
      <c r="E4" s="2"/>
    </row>
    <row r="5" spans="1:5" ht="22.5" customHeight="1" thickTop="1" thickBot="1">
      <c r="A5" s="2"/>
      <c r="B5" s="14"/>
      <c r="C5" s="15" t="s">
        <v>28</v>
      </c>
      <c r="D5" s="16">
        <f>'AGI - Calculator'!E18</f>
        <v>59400</v>
      </c>
      <c r="E5" s="2"/>
    </row>
    <row r="6" spans="1:5" ht="22.5" customHeight="1" thickTop="1" thickBot="1">
      <c r="A6" s="2"/>
      <c r="B6" s="17" t="s">
        <v>37</v>
      </c>
      <c r="C6" s="15" t="s">
        <v>30</v>
      </c>
      <c r="D6" s="16">
        <v>5000</v>
      </c>
      <c r="E6" s="2"/>
    </row>
    <row r="7" spans="1:5" ht="22.5" customHeight="1" thickTop="1" thickBot="1">
      <c r="A7" s="2"/>
      <c r="B7" s="17" t="s">
        <v>37</v>
      </c>
      <c r="C7" s="15" t="s">
        <v>29</v>
      </c>
      <c r="D7" s="16">
        <v>0</v>
      </c>
      <c r="E7" s="2"/>
    </row>
    <row r="8" spans="1:5" ht="22.5" customHeight="1" thickTop="1" thickBot="1">
      <c r="A8" s="2"/>
      <c r="B8" s="14" t="s">
        <v>37</v>
      </c>
      <c r="C8" s="15" t="s">
        <v>31</v>
      </c>
      <c r="D8" s="16">
        <v>0</v>
      </c>
      <c r="E8" s="2"/>
    </row>
    <row r="9" spans="1:5" ht="22.5" customHeight="1" thickTop="1" thickBot="1">
      <c r="A9" s="2"/>
      <c r="B9" s="14" t="s">
        <v>37</v>
      </c>
      <c r="C9" s="15" t="s">
        <v>32</v>
      </c>
      <c r="D9" s="16">
        <v>2000</v>
      </c>
      <c r="E9" s="2"/>
    </row>
    <row r="10" spans="1:5" ht="22.5" customHeight="1" thickTop="1" thickBot="1">
      <c r="A10" s="2"/>
      <c r="B10" s="14" t="s">
        <v>37</v>
      </c>
      <c r="C10" s="15" t="s">
        <v>33</v>
      </c>
      <c r="D10" s="16">
        <v>7000</v>
      </c>
      <c r="E10" s="2"/>
    </row>
    <row r="11" spans="1:5" ht="22.5" customHeight="1" thickTop="1" thickBot="1">
      <c r="A11" s="2"/>
      <c r="B11" s="14" t="s">
        <v>37</v>
      </c>
      <c r="C11" s="15" t="s">
        <v>34</v>
      </c>
      <c r="D11" s="16">
        <v>2000</v>
      </c>
      <c r="E11" s="2"/>
    </row>
    <row r="12" spans="1:5" ht="22.5" customHeight="1" thickTop="1" thickBot="1">
      <c r="A12" s="2"/>
      <c r="B12" s="17" t="s">
        <v>37</v>
      </c>
      <c r="C12" s="15" t="s">
        <v>40</v>
      </c>
      <c r="D12" s="16">
        <v>0</v>
      </c>
      <c r="E12" s="2"/>
    </row>
    <row r="13" spans="1:5" ht="22.5" customHeight="1" thickTop="1" thickBot="1">
      <c r="A13" s="2"/>
      <c r="B13" s="14" t="s">
        <v>37</v>
      </c>
      <c r="C13" s="15" t="s">
        <v>35</v>
      </c>
      <c r="D13" s="16">
        <v>2000</v>
      </c>
      <c r="E13" s="2"/>
    </row>
    <row r="14" spans="1:5" ht="22.5" customHeight="1" thickTop="1" thickBot="1">
      <c r="A14" s="2"/>
      <c r="B14" s="14" t="s">
        <v>37</v>
      </c>
      <c r="C14" s="15" t="s">
        <v>36</v>
      </c>
      <c r="D14" s="16">
        <v>1000</v>
      </c>
      <c r="E14" s="2"/>
    </row>
    <row r="15" spans="1:5" ht="20.25" thickTop="1" thickBot="1">
      <c r="A15" s="2"/>
      <c r="B15" s="18"/>
      <c r="C15" s="19"/>
      <c r="D15" s="20"/>
      <c r="E15" s="2"/>
    </row>
    <row r="16" spans="1:5" ht="27.75" thickTop="1" thickBot="1">
      <c r="A16" s="2"/>
      <c r="B16" s="32" t="s">
        <v>41</v>
      </c>
      <c r="C16" s="33"/>
      <c r="D16" s="13">
        <f>SUM(D5:D14)</f>
        <v>78400</v>
      </c>
      <c r="E16" s="2"/>
    </row>
    <row r="17" spans="1:5" ht="15" customHeight="1" thickTop="1">
      <c r="A17" s="2"/>
      <c r="B17" s="2"/>
      <c r="C17" s="2"/>
      <c r="D17" s="2"/>
      <c r="E17" s="2"/>
    </row>
  </sheetData>
  <mergeCells count="6">
    <mergeCell ref="B15:D15"/>
    <mergeCell ref="B16:C16"/>
    <mergeCell ref="D2:D3"/>
    <mergeCell ref="B4:C4"/>
    <mergeCell ref="B3:C3"/>
    <mergeCell ref="B2:C2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11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workbookViewId="0">
      <selection activeCell="B23" sqref="B23"/>
    </sheetView>
  </sheetViews>
  <sheetFormatPr defaultRowHeight="15"/>
  <cols>
    <col min="1" max="1" width="2.85546875" customWidth="1"/>
    <col min="2" max="2" width="49.7109375" customWidth="1"/>
    <col min="3" max="3" width="17.42578125" customWidth="1"/>
    <col min="4" max="4" width="49.7109375" customWidth="1"/>
    <col min="5" max="5" width="18.28515625" customWidth="1"/>
    <col min="6" max="6" width="2.85546875" customWidth="1"/>
  </cols>
  <sheetData>
    <row r="1" spans="1:6" ht="15" customHeight="1" thickBot="1">
      <c r="A1" s="2"/>
      <c r="B1" s="2"/>
      <c r="C1" s="2"/>
      <c r="D1" s="2"/>
      <c r="E1" s="2"/>
      <c r="F1" s="2"/>
    </row>
    <row r="2" spans="1:6" ht="43.5" thickTop="1" thickBot="1">
      <c r="A2" s="2"/>
      <c r="B2" s="29" t="s">
        <v>0</v>
      </c>
      <c r="C2" s="29"/>
      <c r="D2" s="29"/>
      <c r="E2" s="31"/>
      <c r="F2" s="2"/>
    </row>
    <row r="3" spans="1:6" ht="39" thickTop="1" thickBot="1">
      <c r="A3" s="2"/>
      <c r="B3" s="30" t="s">
        <v>25</v>
      </c>
      <c r="C3" s="30"/>
      <c r="D3" s="30"/>
      <c r="E3" s="31"/>
      <c r="F3" s="2"/>
    </row>
    <row r="4" spans="1:6" ht="24.75" thickTop="1" thickBot="1">
      <c r="A4" s="3"/>
      <c r="B4" s="1" t="s">
        <v>1</v>
      </c>
      <c r="C4" s="1" t="s">
        <v>3</v>
      </c>
      <c r="D4" s="1" t="s">
        <v>2</v>
      </c>
      <c r="E4" s="1" t="s">
        <v>3</v>
      </c>
      <c r="F4" s="3"/>
    </row>
    <row r="5" spans="1:6" ht="20.25" thickTop="1" thickBot="1">
      <c r="A5" s="3"/>
      <c r="B5" s="9" t="s">
        <v>22</v>
      </c>
      <c r="C5" s="8">
        <f>5200*12</f>
        <v>62400</v>
      </c>
      <c r="D5" s="9" t="s">
        <v>13</v>
      </c>
      <c r="E5" s="8">
        <v>0</v>
      </c>
      <c r="F5" s="3"/>
    </row>
    <row r="6" spans="1:6" ht="37.5" thickTop="1" thickBot="1">
      <c r="A6" s="3"/>
      <c r="B6" s="9" t="s">
        <v>4</v>
      </c>
      <c r="C6" s="8">
        <v>15000</v>
      </c>
      <c r="D6" s="9" t="s">
        <v>14</v>
      </c>
      <c r="E6" s="8">
        <v>2000</v>
      </c>
      <c r="F6" s="3"/>
    </row>
    <row r="7" spans="1:6" ht="37.5" thickTop="1" thickBot="1">
      <c r="A7" s="3"/>
      <c r="B7" s="9" t="s">
        <v>6</v>
      </c>
      <c r="C7" s="8">
        <v>0</v>
      </c>
      <c r="D7" s="9" t="s">
        <v>15</v>
      </c>
      <c r="E7" s="8">
        <v>14500</v>
      </c>
      <c r="F7" s="3"/>
    </row>
    <row r="8" spans="1:6" ht="37.5" thickTop="1" thickBot="1">
      <c r="A8" s="3"/>
      <c r="B8" s="9" t="s">
        <v>7</v>
      </c>
      <c r="C8" s="8">
        <v>0</v>
      </c>
      <c r="D8" s="9" t="s">
        <v>16</v>
      </c>
      <c r="E8" s="8">
        <v>5000</v>
      </c>
      <c r="F8" s="3"/>
    </row>
    <row r="9" spans="1:6" ht="20.25" thickTop="1" thickBot="1">
      <c r="A9" s="3"/>
      <c r="B9" s="9" t="s">
        <v>5</v>
      </c>
      <c r="C9" s="8">
        <v>0</v>
      </c>
      <c r="D9" s="9" t="s">
        <v>17</v>
      </c>
      <c r="E9" s="8">
        <v>0</v>
      </c>
      <c r="F9" s="3"/>
    </row>
    <row r="10" spans="1:6" ht="37.5" thickTop="1" thickBot="1">
      <c r="A10" s="3"/>
      <c r="B10" s="9" t="s">
        <v>8</v>
      </c>
      <c r="C10" s="8">
        <v>7500</v>
      </c>
      <c r="D10" s="9" t="s">
        <v>18</v>
      </c>
      <c r="E10" s="8">
        <v>5000</v>
      </c>
      <c r="F10" s="3"/>
    </row>
    <row r="11" spans="1:6" ht="37.5" thickTop="1" thickBot="1">
      <c r="A11" s="3"/>
      <c r="B11" s="9" t="s">
        <v>9</v>
      </c>
      <c r="C11" s="8">
        <v>1000</v>
      </c>
      <c r="D11" s="9" t="s">
        <v>19</v>
      </c>
      <c r="E11" s="8">
        <v>0</v>
      </c>
      <c r="F11" s="3"/>
    </row>
    <row r="12" spans="1:6" ht="20.25" thickTop="1" thickBot="1">
      <c r="A12" s="3"/>
      <c r="B12" s="9" t="s">
        <v>10</v>
      </c>
      <c r="C12" s="8">
        <v>0</v>
      </c>
      <c r="D12" s="9" t="s">
        <v>20</v>
      </c>
      <c r="E12" s="8">
        <v>0</v>
      </c>
      <c r="F12" s="3"/>
    </row>
    <row r="13" spans="1:6" ht="37.5" thickTop="1" thickBot="1">
      <c r="A13" s="3"/>
      <c r="B13" s="9" t="s">
        <v>12</v>
      </c>
      <c r="C13" s="8">
        <v>0</v>
      </c>
      <c r="D13" s="9" t="s">
        <v>21</v>
      </c>
      <c r="E13" s="8">
        <v>0</v>
      </c>
      <c r="F13" s="3"/>
    </row>
    <row r="14" spans="1:6" ht="20.25" thickTop="1" thickBot="1">
      <c r="A14" s="3"/>
      <c r="B14" s="9" t="s">
        <v>11</v>
      </c>
      <c r="C14" s="8">
        <v>0</v>
      </c>
      <c r="D14" s="10"/>
      <c r="E14" s="8"/>
      <c r="F14" s="3"/>
    </row>
    <row r="15" spans="1:6" ht="20.25" thickTop="1" thickBot="1">
      <c r="A15" s="3"/>
      <c r="B15" s="5"/>
      <c r="C15" s="8"/>
      <c r="D15" s="10"/>
      <c r="E15" s="8"/>
      <c r="F15" s="3"/>
    </row>
    <row r="16" spans="1:6" ht="22.5" thickTop="1" thickBot="1">
      <c r="A16" s="3"/>
      <c r="B16" s="6" t="s">
        <v>23</v>
      </c>
      <c r="C16" s="7">
        <f>SUM(C5:C14)</f>
        <v>85900</v>
      </c>
      <c r="D16" s="6" t="s">
        <v>24</v>
      </c>
      <c r="E16" s="7">
        <f>SUM(E5:E15)</f>
        <v>26500</v>
      </c>
      <c r="F16" s="3"/>
    </row>
    <row r="17" spans="1:6" ht="22.5" thickTop="1" thickBot="1">
      <c r="A17" s="3"/>
      <c r="B17" s="25"/>
      <c r="C17" s="25"/>
      <c r="D17" s="25"/>
      <c r="E17" s="25"/>
      <c r="F17" s="3"/>
    </row>
    <row r="18" spans="1:6" ht="24.75" thickTop="1" thickBot="1">
      <c r="A18" s="4"/>
      <c r="B18" s="26" t="s">
        <v>26</v>
      </c>
      <c r="C18" s="27"/>
      <c r="D18" s="28"/>
      <c r="E18" s="11">
        <f>C16-E16</f>
        <v>59400</v>
      </c>
      <c r="F18" s="3"/>
    </row>
    <row r="19" spans="1:6" ht="15" customHeight="1" thickTop="1">
      <c r="A19" s="3"/>
      <c r="B19" s="3"/>
      <c r="C19" s="3"/>
      <c r="D19" s="3"/>
      <c r="E19" s="3"/>
      <c r="F19" s="3"/>
    </row>
  </sheetData>
  <mergeCells count="5">
    <mergeCell ref="B17:E17"/>
    <mergeCell ref="B18:D18"/>
    <mergeCell ref="B2:D2"/>
    <mergeCell ref="B3:D3"/>
    <mergeCell ref="E2:E3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scale="8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MAGI - Calculator</vt:lpstr>
      <vt:lpstr>AGI - Calculator</vt:lpstr>
      <vt:lpstr>'AGI -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AGI - Adjusted Gross Income Calculator;www.exceldatapro.com</cp:keywords>
  <cp:lastModifiedBy>fahim</cp:lastModifiedBy>
  <cp:lastPrinted>2017-11-16T12:07:55Z</cp:lastPrinted>
  <dcterms:created xsi:type="dcterms:W3CDTF">2017-11-11T12:12:57Z</dcterms:created>
  <dcterms:modified xsi:type="dcterms:W3CDTF">2017-11-16T12:09:58Z</dcterms:modified>
</cp:coreProperties>
</file>