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20" windowWidth="15255" windowHeight="6045"/>
  </bookViews>
  <sheets>
    <sheet name="VAT Invoice Template" sheetId="3" r:id="rId1"/>
    <sheet name="Customer Sheet" sheetId="2" r:id="rId2"/>
  </sheets>
  <definedNames>
    <definedName name="ABC__def__123">'Customer Sheet'!$B$3:$B$23</definedName>
    <definedName name="Address" localSheetId="0">'Customer Sheet'!$B$3:$B$23</definedName>
    <definedName name="Address">'Customer Sheet'!$B$3:$B$23</definedName>
    <definedName name="Customer_Name" localSheetId="1">'Customer Sheet'!$A$3:$A$23</definedName>
    <definedName name="Email">'Customer Sheet'!$D$3:$D$23</definedName>
    <definedName name="Email_Address">'Customer Sheet'!$D$3:$D$23</definedName>
    <definedName name="GST">'Customer Sheet'!$E$3:$E$4</definedName>
    <definedName name="New" localSheetId="1">'Customer Sheet'!$A$3:$A$23</definedName>
    <definedName name="Phone">'Customer Sheet'!$C$3:$C$23</definedName>
    <definedName name="Phone_Number">'Customer Sheet'!$C$3:$C$23</definedName>
    <definedName name="_xlnm.Print_Area" localSheetId="0">'VAT Invoice Template'!$A$1:$K$45</definedName>
  </definedNames>
  <calcPr calcId="124519"/>
</workbook>
</file>

<file path=xl/calcChain.xml><?xml version="1.0" encoding="utf-8"?>
<calcChain xmlns="http://schemas.openxmlformats.org/spreadsheetml/2006/main">
  <c r="D14" i="3"/>
  <c r="D12"/>
  <c r="D10"/>
  <c r="B10"/>
  <c r="B12" s="1"/>
  <c r="B14" s="1"/>
  <c r="C35"/>
  <c r="B35" s="1"/>
  <c r="C34"/>
  <c r="B34" s="1"/>
  <c r="C33"/>
  <c r="B33" s="1"/>
  <c r="C32"/>
  <c r="B32" s="1"/>
  <c r="C31"/>
  <c r="B31" s="1"/>
  <c r="C30"/>
  <c r="B30" s="1"/>
  <c r="C29"/>
  <c r="B29" s="1"/>
  <c r="C28"/>
  <c r="B28" s="1"/>
  <c r="C27"/>
  <c r="B27" s="1"/>
  <c r="C26"/>
  <c r="B26" s="1"/>
  <c r="C25"/>
  <c r="B25" s="1"/>
  <c r="C24"/>
  <c r="B24" s="1"/>
  <c r="C23"/>
  <c r="B23" s="1"/>
  <c r="C22"/>
  <c r="B22" s="1"/>
  <c r="C21"/>
  <c r="B21" s="1"/>
  <c r="E35"/>
  <c r="E34"/>
  <c r="E33"/>
  <c r="E32"/>
  <c r="E31"/>
  <c r="E30"/>
  <c r="E29"/>
  <c r="E28"/>
  <c r="E27"/>
  <c r="E26"/>
  <c r="E25"/>
  <c r="E24"/>
  <c r="E23"/>
  <c r="E22"/>
  <c r="E21"/>
  <c r="E20"/>
  <c r="C20" s="1"/>
  <c r="B20" s="1"/>
  <c r="E19"/>
  <c r="C19" s="1"/>
  <c r="B19" s="1"/>
  <c r="E18"/>
  <c r="C18" s="1"/>
  <c r="C36" l="1"/>
  <c r="B18"/>
  <c r="B36" s="1"/>
  <c r="E36"/>
</calcChain>
</file>

<file path=xl/sharedStrings.xml><?xml version="1.0" encoding="utf-8"?>
<sst xmlns="http://schemas.openxmlformats.org/spreadsheetml/2006/main" count="155" uniqueCount="114">
  <si>
    <t>Description</t>
  </si>
  <si>
    <t>Unit Price</t>
  </si>
  <si>
    <t xml:space="preserve"> 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</si>
  <si>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</si>
  <si>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</si>
  <si>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</si>
  <si>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</si>
  <si>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</si>
  <si>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</si>
  <si>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</si>
  <si>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</si>
  <si>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</si>
  <si>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</si>
  <si>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</si>
  <si>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</si>
  <si>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</si>
  <si>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</si>
  <si>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</si>
  <si>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</si>
  <si>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</si>
  <si>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</si>
  <si>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</si>
  <si>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</si>
  <si>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</si>
  <si>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VAT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</si>
  <si>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</si>
  <si>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</si>
  <si>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</si>
  <si>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</si>
  <si>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</si>
  <si>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</si>
  <si>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</si>
  <si>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</si>
  <si>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</si>
  <si>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</si>
  <si>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</si>
  <si>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</si>
  <si>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</si>
  <si>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</si>
  <si>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</si>
  <si>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</si>
  <si>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</si>
  <si>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</si>
  <si>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</si>
  <si>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</si>
  <si>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</si>
  <si>
    <t>SA05AB123456</t>
  </si>
  <si>
    <t>Saudi Arabia</t>
  </si>
  <si>
    <t>Bahrain</t>
  </si>
  <si>
    <t>Kuwait</t>
  </si>
  <si>
    <t>Oman</t>
  </si>
  <si>
    <t>Qatar</t>
  </si>
  <si>
    <t>UAE</t>
  </si>
  <si>
    <t>VAT #</t>
  </si>
  <si>
    <t>عنوان الشارع، الهاتف 1234567890، 1234567890 الفاكس، البريد الإلكتروني: abc@abc.com</t>
  </si>
  <si>
    <t>Tax Invoice</t>
  </si>
  <si>
    <t>VAT %</t>
  </si>
  <si>
    <t>الوصف</t>
  </si>
  <si>
    <t>الكمية</t>
  </si>
  <si>
    <t>سعر الوحدة</t>
  </si>
  <si>
    <t>% ضريبة</t>
  </si>
  <si>
    <t>مبلغ ضريبة</t>
  </si>
  <si>
    <t>Total</t>
  </si>
  <si>
    <t>المجموع</t>
  </si>
  <si>
    <t>Taxable Value</t>
  </si>
  <si>
    <t xml:space="preserve"> فاتورة ضريبية</t>
  </si>
  <si>
    <t xml:space="preserve">Customer Details                                                                                                                             </t>
  </si>
  <si>
    <t xml:space="preserve"> تفاصيل العملاء</t>
  </si>
  <si>
    <t>Company Seal / ختم الشركة</t>
  </si>
  <si>
    <t>Eighty Thousand Five Hundred Eighty Eight Saudi Riyals Only</t>
  </si>
  <si>
    <t>الثمانين ألف خمس مائة وثمان ثمانين ريال سعودي فقط</t>
  </si>
  <si>
    <t>العالم الرقمي</t>
  </si>
  <si>
    <t>أ للتجارة العامة</t>
  </si>
  <si>
    <t>ساشي للتجارة العامة</t>
  </si>
  <si>
    <t>انفوسيس تكنولوجيا المبيعات</t>
  </si>
  <si>
    <t>شركة تجارة نجم AL</t>
  </si>
  <si>
    <t>اللواء بشري للتجارة ذ م م</t>
  </si>
  <si>
    <t>أثاث رمزي</t>
  </si>
  <si>
    <t>شركة سلطان للتجارة</t>
  </si>
  <si>
    <t>Bilingual Saudi VAT Invoice Template - قالب لغتين السعودي فاتورة ضريبة القيمة المضافة</t>
  </si>
  <si>
    <t>الخاضعة للضريبة</t>
  </si>
  <si>
    <t>رسوم الخدمة</t>
  </si>
  <si>
    <r>
      <t>Company Logo /</t>
    </r>
    <r>
      <rPr>
        <sz val="12"/>
        <color theme="0"/>
        <rFont val="Times New Roman"/>
        <family val="1"/>
      </rPr>
      <t>شعار الشركة</t>
    </r>
  </si>
  <si>
    <t>Company Name</t>
  </si>
  <si>
    <t>اسم الشركة</t>
  </si>
  <si>
    <t>عنوان الشارع</t>
  </si>
  <si>
    <t>Street Address</t>
  </si>
  <si>
    <t xml:space="preserve"> الهاتف آند البريد الإلكتروني</t>
  </si>
  <si>
    <t>Phone &amp; Email</t>
  </si>
  <si>
    <t>العملاء ضريبة</t>
  </si>
  <si>
    <t>Customer VAT</t>
  </si>
  <si>
    <t>Invoice #</t>
  </si>
  <si>
    <t>رقم الفاتورة</t>
  </si>
  <si>
    <t>تاريخ</t>
  </si>
  <si>
    <t xml:space="preserve"> Date</t>
  </si>
  <si>
    <t xml:space="preserve">Due Date </t>
  </si>
  <si>
    <t>تاريخ الاستحقاق</t>
  </si>
  <si>
    <t>Credit Days</t>
  </si>
  <si>
    <t>أيام الائتمان</t>
  </si>
  <si>
    <t>VAT/2018/1</t>
  </si>
  <si>
    <t xml:space="preserve">رقم التسجيل الضريبي 
Tax Registration number         </t>
  </si>
  <si>
    <t xml:space="preserve"> إجماليات/Totals</t>
  </si>
  <si>
    <t xml:space="preserve"> المبلغ بالكلمات</t>
  </si>
  <si>
    <t>Amount in Words</t>
  </si>
  <si>
    <t>شكرا لك لممارسة الأعمال التجارية مع الولايات المتحدة
Thank you for doing business with us</t>
  </si>
  <si>
    <t>الأحكام والشروط</t>
  </si>
  <si>
    <t>(1) Payment to be made in the name of company. 
(2) Any claims after 2 days of delivery shall not be acceptable. 
(3) Kindly check goods upon receipt.</t>
  </si>
  <si>
    <t>Prepared By أعدتها</t>
  </si>
  <si>
    <t>الأشخاص العمل</t>
  </si>
  <si>
    <t>المواد: أكياس الأسمنت</t>
  </si>
  <si>
    <t>Terms and Conditions</t>
  </si>
  <si>
    <t xml:space="preserve">         Approved By             وافقت عليها</t>
  </si>
  <si>
    <t>الدفع باسم الشركة.
 أي مطالبات بعد 2 أيام من تاريخ التسليم لن تكون مقبولة.
 يرجى التحقق من البضاعة عند الاستلام</t>
  </si>
  <si>
    <t>www.ExcelDataPro.com - اكسلداتابرو</t>
  </si>
</sst>
</file>

<file path=xl/styles.xml><?xml version="1.0" encoding="utf-8"?>
<styleSheet xmlns="http://schemas.openxmlformats.org/spreadsheetml/2006/main">
  <numFmts count="1">
    <numFmt numFmtId="164" formatCode="_ [$SAR]\ * #,##0_ ;_ [$SAR]\ * \-#,##0_ ;_ [$SAR]\ * &quot;-&quot;_ ;_ @_ 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u/>
      <sz val="20"/>
      <color rgb="FFFFFF00"/>
      <name val="Times New Roman"/>
      <family val="1"/>
    </font>
    <font>
      <b/>
      <sz val="20"/>
      <color rgb="FFFFFF0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theme="0"/>
      </bottom>
      <diagonal/>
    </border>
    <border>
      <left style="thick">
        <color theme="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theme="0"/>
      </bottom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auto="1"/>
      </bottom>
      <diagonal style="thick">
        <color theme="0"/>
      </diagonal>
    </border>
    <border>
      <left style="thick">
        <color theme="0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 style="thick">
        <color theme="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 style="thin">
        <color auto="1"/>
      </right>
      <top style="thick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2" borderId="0" xfId="0" applyFill="1" applyAlignment="1"/>
    <xf numFmtId="0" fontId="0" fillId="2" borderId="0" xfId="0" applyFill="1" applyBorder="1" applyAlignment="1"/>
    <xf numFmtId="0" fontId="3" fillId="0" borderId="0" xfId="0" applyFont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9" fontId="0" fillId="0" borderId="2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11" fillId="0" borderId="2" xfId="0" applyFont="1" applyBorder="1"/>
    <xf numFmtId="0" fontId="12" fillId="3" borderId="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/>
    <xf numFmtId="0" fontId="12" fillId="3" borderId="5" xfId="0" applyFont="1" applyFill="1" applyBorder="1" applyAlignment="1" applyProtection="1">
      <alignment horizontal="center" vertical="center"/>
    </xf>
    <xf numFmtId="164" fontId="12" fillId="3" borderId="5" xfId="0" applyNumberFormat="1" applyFont="1" applyFill="1" applyBorder="1" applyAlignment="1" applyProtection="1">
      <alignment horizontal="right" readingOrder="2"/>
    </xf>
    <xf numFmtId="164" fontId="12" fillId="3" borderId="6" xfId="0" applyNumberFormat="1" applyFont="1" applyFill="1" applyBorder="1" applyAlignment="1" applyProtection="1">
      <alignment horizontal="right" vertical="center"/>
      <protection locked="0"/>
    </xf>
    <xf numFmtId="9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2" fillId="3" borderId="5" xfId="0" applyNumberFormat="1" applyFont="1" applyFill="1" applyBorder="1" applyAlignment="1" applyProtection="1">
      <alignment horizontal="right" vertical="center"/>
      <protection locked="0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39" xfId="0" applyFont="1" applyFill="1" applyBorder="1" applyAlignment="1" applyProtection="1">
      <alignment horizontal="center" vertical="center" readingOrder="2"/>
      <protection locked="0"/>
    </xf>
    <xf numFmtId="9" fontId="11" fillId="0" borderId="20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 readingOrder="2"/>
      <protection locked="0"/>
    </xf>
    <xf numFmtId="164" fontId="12" fillId="3" borderId="5" xfId="0" applyNumberFormat="1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2" fillId="3" borderId="9" xfId="0" applyNumberFormat="1" applyFont="1" applyFill="1" applyBorder="1" applyAlignment="1" applyProtection="1">
      <alignment horizontal="right" vertical="center"/>
      <protection locked="0"/>
    </xf>
    <xf numFmtId="9" fontId="11" fillId="0" borderId="28" xfId="0" applyNumberFormat="1" applyFont="1" applyFill="1" applyBorder="1" applyAlignment="1" applyProtection="1">
      <alignment horizontal="center" vertical="center"/>
      <protection locked="0"/>
    </xf>
    <xf numFmtId="164" fontId="12" fillId="3" borderId="19" xfId="0" applyNumberFormat="1" applyFont="1" applyFill="1" applyBorder="1" applyAlignment="1" applyProtection="1">
      <alignment horizontal="right" vertical="center"/>
      <protection locked="0"/>
    </xf>
    <xf numFmtId="164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164" fontId="12" fillId="3" borderId="19" xfId="0" applyNumberFormat="1" applyFont="1" applyFill="1" applyBorder="1" applyAlignment="1" applyProtection="1">
      <alignment horizontal="center" vertical="center"/>
    </xf>
    <xf numFmtId="164" fontId="12" fillId="3" borderId="19" xfId="0" applyNumberFormat="1" applyFont="1" applyFill="1" applyBorder="1" applyAlignment="1" applyProtection="1">
      <alignment horizontal="center" vertical="center"/>
      <protection locked="0"/>
    </xf>
    <xf numFmtId="1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46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right" vertical="center"/>
      <protection locked="0"/>
    </xf>
    <xf numFmtId="0" fontId="11" fillId="0" borderId="17" xfId="0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right" vertical="center"/>
      <protection locked="0"/>
    </xf>
    <xf numFmtId="0" fontId="11" fillId="0" borderId="43" xfId="0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 indent="4"/>
    </xf>
    <xf numFmtId="0" fontId="14" fillId="0" borderId="10" xfId="0" applyFont="1" applyBorder="1" applyAlignment="1">
      <alignment horizontal="right" vertical="center" indent="4"/>
    </xf>
    <xf numFmtId="0" fontId="14" fillId="0" borderId="11" xfId="0" applyFont="1" applyBorder="1" applyAlignment="1">
      <alignment horizontal="right" vertical="center" indent="4"/>
    </xf>
    <xf numFmtId="0" fontId="14" fillId="0" borderId="12" xfId="0" applyFont="1" applyBorder="1" applyAlignment="1">
      <alignment horizontal="right" vertical="center" indent="4"/>
    </xf>
    <xf numFmtId="0" fontId="14" fillId="0" borderId="0" xfId="0" applyFont="1" applyAlignment="1">
      <alignment horizontal="right" vertical="center" indent="4"/>
    </xf>
    <xf numFmtId="0" fontId="14" fillId="0" borderId="13" xfId="0" applyFont="1" applyBorder="1" applyAlignment="1">
      <alignment horizontal="right" vertical="center" indent="4"/>
    </xf>
    <xf numFmtId="0" fontId="11" fillId="0" borderId="35" xfId="0" applyFont="1" applyBorder="1" applyAlignment="1">
      <alignment horizontal="right" vertical="center" indent="4"/>
    </xf>
    <xf numFmtId="0" fontId="11" fillId="0" borderId="36" xfId="0" applyFont="1" applyBorder="1" applyAlignment="1">
      <alignment horizontal="right" vertical="center" indent="4"/>
    </xf>
    <xf numFmtId="0" fontId="11" fillId="0" borderId="34" xfId="0" applyFont="1" applyBorder="1" applyAlignment="1">
      <alignment horizontal="right" vertical="center" indent="4"/>
    </xf>
    <xf numFmtId="0" fontId="11" fillId="0" borderId="31" xfId="0" applyFont="1" applyBorder="1" applyAlignment="1">
      <alignment horizontal="right" vertical="center" indent="4"/>
    </xf>
    <xf numFmtId="0" fontId="11" fillId="0" borderId="26" xfId="0" applyFont="1" applyBorder="1" applyAlignment="1">
      <alignment horizontal="right" vertical="center" indent="4"/>
    </xf>
    <xf numFmtId="0" fontId="11" fillId="0" borderId="32" xfId="0" applyFont="1" applyBorder="1" applyAlignment="1">
      <alignment horizontal="right" vertical="center" indent="4"/>
    </xf>
    <xf numFmtId="0" fontId="11" fillId="0" borderId="12" xfId="0" applyFont="1" applyBorder="1" applyAlignment="1">
      <alignment horizontal="right" vertical="center" indent="4"/>
    </xf>
    <xf numFmtId="0" fontId="11" fillId="0" borderId="0" xfId="0" applyFont="1" applyAlignment="1">
      <alignment horizontal="right" vertical="center" indent="4"/>
    </xf>
    <xf numFmtId="0" fontId="11" fillId="0" borderId="13" xfId="0" applyFont="1" applyBorder="1" applyAlignment="1">
      <alignment horizontal="right" vertical="center" indent="4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19705</xdr:colOff>
      <xdr:row>1</xdr:row>
      <xdr:rowOff>7328</xdr:rowOff>
    </xdr:from>
    <xdr:to>
      <xdr:col>2</xdr:col>
      <xdr:colOff>805961</xdr:colOff>
      <xdr:row>4</xdr:row>
      <xdr:rowOff>267101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32" y="205155"/>
          <a:ext cx="1672814" cy="1043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topLeftCell="A46" zoomScale="130" zoomScaleNormal="130" zoomScaleSheetLayoutView="80" workbookViewId="0">
      <selection activeCell="D8" sqref="D8:I9"/>
    </sheetView>
  </sheetViews>
  <sheetFormatPr defaultRowHeight="15"/>
  <cols>
    <col min="1" max="1" width="3" customWidth="1"/>
    <col min="2" max="2" width="13.28515625" bestFit="1" customWidth="1"/>
    <col min="3" max="3" width="12.42578125" bestFit="1" customWidth="1"/>
    <col min="4" max="4" width="8.28515625" bestFit="1" customWidth="1"/>
    <col min="5" max="5" width="14.28515625" bestFit="1" customWidth="1"/>
    <col min="6" max="6" width="12.28515625" bestFit="1" customWidth="1"/>
    <col min="7" max="7" width="9" bestFit="1" customWidth="1"/>
    <col min="8" max="8" width="8.5703125" customWidth="1"/>
    <col min="9" max="9" width="8.42578125" customWidth="1"/>
    <col min="10" max="10" width="21.28515625" bestFit="1" customWidth="1"/>
    <col min="11" max="11" width="3" customWidth="1"/>
  </cols>
  <sheetData>
    <row r="1" spans="1:11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27" thickTop="1" thickBot="1">
      <c r="A2" s="7"/>
      <c r="B2" s="76" t="s">
        <v>82</v>
      </c>
      <c r="C2" s="77"/>
      <c r="D2" s="82" t="s">
        <v>113</v>
      </c>
      <c r="E2" s="83"/>
      <c r="F2" s="83"/>
      <c r="G2" s="83"/>
      <c r="H2" s="83"/>
      <c r="I2" s="83"/>
      <c r="J2" s="84"/>
      <c r="K2" s="1"/>
    </row>
    <row r="3" spans="1:11" ht="17.25" thickTop="1" thickBot="1">
      <c r="A3" s="7"/>
      <c r="B3" s="78"/>
      <c r="C3" s="79"/>
      <c r="D3" s="73" t="s">
        <v>5</v>
      </c>
      <c r="E3" s="74"/>
      <c r="F3" s="74"/>
      <c r="G3" s="74"/>
      <c r="H3" s="74"/>
      <c r="I3" s="74"/>
      <c r="J3" s="75"/>
      <c r="K3" s="1"/>
    </row>
    <row r="4" spans="1:11" ht="17.25" thickTop="1" thickBot="1">
      <c r="A4" s="7"/>
      <c r="B4" s="78"/>
      <c r="C4" s="79"/>
      <c r="D4" s="73" t="s">
        <v>54</v>
      </c>
      <c r="E4" s="74"/>
      <c r="F4" s="74"/>
      <c r="G4" s="74"/>
      <c r="H4" s="74"/>
      <c r="I4" s="74"/>
      <c r="J4" s="75"/>
      <c r="K4" s="1"/>
    </row>
    <row r="5" spans="1:11" ht="21.75" thickTop="1" thickBot="1">
      <c r="A5" s="7"/>
      <c r="B5" s="80"/>
      <c r="C5" s="81"/>
      <c r="D5" s="85" t="s">
        <v>79</v>
      </c>
      <c r="E5" s="86"/>
      <c r="F5" s="86"/>
      <c r="G5" s="86"/>
      <c r="H5" s="86"/>
      <c r="I5" s="86"/>
      <c r="J5" s="87"/>
      <c r="K5" s="1"/>
    </row>
    <row r="6" spans="1:11" ht="30" customHeight="1" thickTop="1" thickBot="1">
      <c r="A6" s="7"/>
      <c r="B6" s="48" t="s">
        <v>46</v>
      </c>
      <c r="C6" s="49"/>
      <c r="D6" s="50"/>
      <c r="E6" s="48" t="s">
        <v>100</v>
      </c>
      <c r="F6" s="49"/>
      <c r="G6" s="50"/>
      <c r="H6" s="85" t="s">
        <v>55</v>
      </c>
      <c r="I6" s="86"/>
      <c r="J6" s="34" t="s">
        <v>65</v>
      </c>
      <c r="K6" s="1"/>
    </row>
    <row r="7" spans="1:11" ht="17.25" thickTop="1" thickBot="1">
      <c r="A7" s="7"/>
      <c r="B7" s="48" t="s">
        <v>66</v>
      </c>
      <c r="C7" s="49"/>
      <c r="D7" s="49"/>
      <c r="E7" s="49"/>
      <c r="F7" s="49"/>
      <c r="G7" s="50"/>
      <c r="H7" s="48" t="s">
        <v>67</v>
      </c>
      <c r="I7" s="49"/>
      <c r="J7" s="50"/>
      <c r="K7" s="1"/>
    </row>
    <row r="8" spans="1:11" ht="17.25" thickTop="1" thickBot="1">
      <c r="A8" s="7"/>
      <c r="B8" s="88" t="s">
        <v>99</v>
      </c>
      <c r="C8" s="10" t="s">
        <v>92</v>
      </c>
      <c r="D8" s="93" t="s">
        <v>78</v>
      </c>
      <c r="E8" s="94"/>
      <c r="F8" s="94"/>
      <c r="G8" s="94"/>
      <c r="H8" s="94"/>
      <c r="I8" s="95"/>
      <c r="J8" s="10" t="s">
        <v>84</v>
      </c>
      <c r="K8" s="1"/>
    </row>
    <row r="9" spans="1:11" ht="17.25" thickTop="1" thickBot="1">
      <c r="A9" s="7"/>
      <c r="B9" s="89"/>
      <c r="C9" s="10" t="s">
        <v>91</v>
      </c>
      <c r="D9" s="96"/>
      <c r="E9" s="97"/>
      <c r="F9" s="97"/>
      <c r="G9" s="97"/>
      <c r="H9" s="97"/>
      <c r="I9" s="98"/>
      <c r="J9" s="10" t="s">
        <v>83</v>
      </c>
      <c r="K9" s="1"/>
    </row>
    <row r="10" spans="1:11" ht="17.25" thickTop="1" thickBot="1">
      <c r="A10" s="7"/>
      <c r="B10" s="90">
        <f ca="1">TODAY()</f>
        <v>43117</v>
      </c>
      <c r="C10" s="10" t="s">
        <v>93</v>
      </c>
      <c r="D10" s="99" t="str">
        <f>VLOOKUP($D$8,'Customer Sheet'!A3:E23,2,FALSE)</f>
        <v xml:space="preserve">ABC, def, 123 </v>
      </c>
      <c r="E10" s="100"/>
      <c r="F10" s="100"/>
      <c r="G10" s="100"/>
      <c r="H10" s="100"/>
      <c r="I10" s="101"/>
      <c r="J10" s="10" t="s">
        <v>85</v>
      </c>
      <c r="K10" s="1"/>
    </row>
    <row r="11" spans="1:11" ht="17.25" thickTop="1" thickBot="1">
      <c r="A11" s="7"/>
      <c r="B11" s="91"/>
      <c r="C11" s="10" t="s">
        <v>94</v>
      </c>
      <c r="D11" s="102"/>
      <c r="E11" s="103"/>
      <c r="F11" s="103"/>
      <c r="G11" s="103"/>
      <c r="H11" s="103"/>
      <c r="I11" s="104"/>
      <c r="J11" s="10" t="s">
        <v>86</v>
      </c>
      <c r="K11" s="1"/>
    </row>
    <row r="12" spans="1:11" ht="17.25" thickTop="1" thickBot="1">
      <c r="A12" s="7"/>
      <c r="B12" s="90">
        <f ca="1">B10+8</f>
        <v>43125</v>
      </c>
      <c r="C12" s="10" t="s">
        <v>96</v>
      </c>
      <c r="D12" s="99" t="str">
        <f>VLOOKUP($D$8,'Customer Sheet'!A3:E23,3,FALSE)&amp;", "&amp;VLOOKUP($D$8,'Customer Sheet'!A3:E23,4,FALSE)</f>
        <v>1234567890, abc@abc.com</v>
      </c>
      <c r="E12" s="100"/>
      <c r="F12" s="100"/>
      <c r="G12" s="100"/>
      <c r="H12" s="100"/>
      <c r="I12" s="101"/>
      <c r="J12" s="10" t="s">
        <v>87</v>
      </c>
      <c r="K12" s="1"/>
    </row>
    <row r="13" spans="1:11" ht="17.25" thickTop="1" thickBot="1">
      <c r="A13" s="7"/>
      <c r="B13" s="91"/>
      <c r="C13" s="10" t="s">
        <v>95</v>
      </c>
      <c r="D13" s="102"/>
      <c r="E13" s="103"/>
      <c r="F13" s="103"/>
      <c r="G13" s="103"/>
      <c r="H13" s="103"/>
      <c r="I13" s="104"/>
      <c r="J13" s="10" t="s">
        <v>88</v>
      </c>
      <c r="K13" s="1"/>
    </row>
    <row r="14" spans="1:11" ht="17.25" thickTop="1" thickBot="1">
      <c r="A14" s="7"/>
      <c r="B14" s="92">
        <f ca="1">B12-B10</f>
        <v>8</v>
      </c>
      <c r="C14" s="10" t="s">
        <v>98</v>
      </c>
      <c r="D14" s="99" t="str">
        <f>VLOOKUP($D$8,'Customer Sheet'!A3:E23,5,FALSE)</f>
        <v>EDP001</v>
      </c>
      <c r="E14" s="100"/>
      <c r="F14" s="100"/>
      <c r="G14" s="100"/>
      <c r="H14" s="100"/>
      <c r="I14" s="101"/>
      <c r="J14" s="10" t="s">
        <v>89</v>
      </c>
      <c r="K14" s="1"/>
    </row>
    <row r="15" spans="1:11" ht="17.25" thickTop="1" thickBot="1">
      <c r="A15" s="7"/>
      <c r="B15" s="89"/>
      <c r="C15" s="11" t="s">
        <v>97</v>
      </c>
      <c r="D15" s="105"/>
      <c r="E15" s="106"/>
      <c r="F15" s="106"/>
      <c r="G15" s="106"/>
      <c r="H15" s="106"/>
      <c r="I15" s="107"/>
      <c r="J15" s="11" t="s">
        <v>90</v>
      </c>
      <c r="K15" s="1"/>
    </row>
    <row r="16" spans="1:11" ht="30" thickTop="1" thickBot="1">
      <c r="A16" s="7"/>
      <c r="B16" s="14" t="s">
        <v>62</v>
      </c>
      <c r="C16" s="14" t="s">
        <v>24</v>
      </c>
      <c r="D16" s="14" t="s">
        <v>56</v>
      </c>
      <c r="E16" s="12" t="s">
        <v>64</v>
      </c>
      <c r="F16" s="14" t="s">
        <v>1</v>
      </c>
      <c r="G16" s="14" t="s">
        <v>4</v>
      </c>
      <c r="H16" s="71" t="s">
        <v>0</v>
      </c>
      <c r="I16" s="71"/>
      <c r="J16" s="71"/>
      <c r="K16" s="1"/>
    </row>
    <row r="17" spans="1:11" ht="17.25" thickTop="1" thickBot="1">
      <c r="A17" s="7"/>
      <c r="B17" s="14" t="s">
        <v>63</v>
      </c>
      <c r="C17" s="14" t="s">
        <v>61</v>
      </c>
      <c r="D17" s="14" t="s">
        <v>60</v>
      </c>
      <c r="E17" s="12" t="s">
        <v>80</v>
      </c>
      <c r="F17" s="14" t="s">
        <v>59</v>
      </c>
      <c r="G17" s="14" t="s">
        <v>58</v>
      </c>
      <c r="H17" s="71" t="s">
        <v>57</v>
      </c>
      <c r="I17" s="71"/>
      <c r="J17" s="71"/>
      <c r="K17" s="1"/>
    </row>
    <row r="18" spans="1:11" ht="25.5" customHeight="1" thickTop="1" thickBot="1">
      <c r="A18" s="7"/>
      <c r="B18" s="15">
        <f t="shared" ref="B18:B35" si="0">IF(C18="","",E18+C18)</f>
        <v>26250</v>
      </c>
      <c r="C18" s="16">
        <f t="shared" ref="C18:C35" si="1">IF(D18="","",E18*D18)</f>
        <v>1250</v>
      </c>
      <c r="D18" s="17">
        <v>0.05</v>
      </c>
      <c r="E18" s="18">
        <f t="shared" ref="E18:E35" si="2">IF(G18="","",G18*F18)</f>
        <v>25000</v>
      </c>
      <c r="F18" s="19">
        <v>25000</v>
      </c>
      <c r="G18" s="20">
        <v>1</v>
      </c>
      <c r="H18" s="62" t="s">
        <v>81</v>
      </c>
      <c r="I18" s="63"/>
      <c r="J18" s="64"/>
      <c r="K18" s="1"/>
    </row>
    <row r="19" spans="1:11" ht="25.5" customHeight="1" thickTop="1" thickBot="1">
      <c r="A19" s="7"/>
      <c r="B19" s="15">
        <f t="shared" si="0"/>
        <v>39900</v>
      </c>
      <c r="C19" s="16">
        <f t="shared" si="1"/>
        <v>1900</v>
      </c>
      <c r="D19" s="21">
        <v>0.05</v>
      </c>
      <c r="E19" s="18">
        <f t="shared" si="2"/>
        <v>38000</v>
      </c>
      <c r="F19" s="22">
        <v>2000</v>
      </c>
      <c r="G19" s="23">
        <v>19</v>
      </c>
      <c r="H19" s="65" t="s">
        <v>108</v>
      </c>
      <c r="I19" s="66"/>
      <c r="J19" s="67"/>
      <c r="K19" s="1"/>
    </row>
    <row r="20" spans="1:11" ht="25.5" customHeight="1" thickTop="1" thickBot="1">
      <c r="A20" s="7"/>
      <c r="B20" s="15">
        <f t="shared" si="0"/>
        <v>14437.5</v>
      </c>
      <c r="C20" s="16">
        <f t="shared" si="1"/>
        <v>687.5</v>
      </c>
      <c r="D20" s="21">
        <v>0.05</v>
      </c>
      <c r="E20" s="18">
        <f t="shared" si="2"/>
        <v>13750</v>
      </c>
      <c r="F20" s="22">
        <v>55</v>
      </c>
      <c r="G20" s="23">
        <v>250</v>
      </c>
      <c r="H20" s="65" t="s">
        <v>109</v>
      </c>
      <c r="I20" s="66"/>
      <c r="J20" s="67"/>
      <c r="K20" s="1"/>
    </row>
    <row r="21" spans="1:11" ht="25.5" customHeight="1" thickTop="1" thickBot="1">
      <c r="A21" s="7"/>
      <c r="B21" s="24" t="str">
        <f t="shared" si="0"/>
        <v/>
      </c>
      <c r="C21" s="16" t="str">
        <f t="shared" si="1"/>
        <v/>
      </c>
      <c r="D21" s="21"/>
      <c r="E21" s="18" t="str">
        <f t="shared" si="2"/>
        <v/>
      </c>
      <c r="F21" s="22"/>
      <c r="G21" s="23"/>
      <c r="H21" s="72"/>
      <c r="I21" s="60"/>
      <c r="J21" s="61"/>
      <c r="K21" s="1"/>
    </row>
    <row r="22" spans="1:11" ht="25.5" customHeight="1" thickTop="1" thickBot="1">
      <c r="A22" s="7"/>
      <c r="B22" s="24" t="str">
        <f t="shared" si="0"/>
        <v/>
      </c>
      <c r="C22" s="16" t="str">
        <f t="shared" si="1"/>
        <v/>
      </c>
      <c r="D22" s="21"/>
      <c r="E22" s="18" t="str">
        <f t="shared" si="2"/>
        <v/>
      </c>
      <c r="F22" s="22"/>
      <c r="G22" s="25"/>
      <c r="H22" s="72"/>
      <c r="I22" s="60"/>
      <c r="J22" s="61"/>
      <c r="K22" s="1"/>
    </row>
    <row r="23" spans="1:11" ht="25.5" customHeight="1" thickTop="1" thickBot="1">
      <c r="A23" s="7"/>
      <c r="B23" s="24" t="str">
        <f t="shared" si="0"/>
        <v/>
      </c>
      <c r="C23" s="16" t="str">
        <f t="shared" si="1"/>
        <v/>
      </c>
      <c r="D23" s="21"/>
      <c r="E23" s="18" t="str">
        <f t="shared" si="2"/>
        <v/>
      </c>
      <c r="F23" s="22"/>
      <c r="G23" s="25"/>
      <c r="H23" s="60"/>
      <c r="I23" s="60"/>
      <c r="J23" s="61"/>
      <c r="K23" s="1"/>
    </row>
    <row r="24" spans="1:11" ht="25.5" customHeight="1" thickTop="1" thickBot="1">
      <c r="A24" s="7"/>
      <c r="B24" s="24" t="str">
        <f t="shared" si="0"/>
        <v/>
      </c>
      <c r="C24" s="16" t="str">
        <f t="shared" si="1"/>
        <v/>
      </c>
      <c r="D24" s="21"/>
      <c r="E24" s="18" t="str">
        <f t="shared" si="2"/>
        <v/>
      </c>
      <c r="F24" s="22"/>
      <c r="G24" s="25"/>
      <c r="H24" s="60"/>
      <c r="I24" s="60"/>
      <c r="J24" s="61"/>
      <c r="K24" s="1"/>
    </row>
    <row r="25" spans="1:11" ht="25.5" customHeight="1" thickTop="1" thickBot="1">
      <c r="A25" s="7"/>
      <c r="B25" s="24" t="str">
        <f t="shared" si="0"/>
        <v/>
      </c>
      <c r="C25" s="16" t="str">
        <f t="shared" si="1"/>
        <v/>
      </c>
      <c r="D25" s="21"/>
      <c r="E25" s="18" t="str">
        <f t="shared" si="2"/>
        <v/>
      </c>
      <c r="F25" s="22"/>
      <c r="G25" s="25"/>
      <c r="H25" s="60"/>
      <c r="I25" s="60"/>
      <c r="J25" s="61"/>
      <c r="K25" s="1"/>
    </row>
    <row r="26" spans="1:11" ht="25.5" customHeight="1" thickTop="1" thickBot="1">
      <c r="A26" s="7"/>
      <c r="B26" s="24" t="str">
        <f t="shared" si="0"/>
        <v/>
      </c>
      <c r="C26" s="16" t="str">
        <f t="shared" si="1"/>
        <v/>
      </c>
      <c r="D26" s="21"/>
      <c r="E26" s="18" t="str">
        <f t="shared" si="2"/>
        <v/>
      </c>
      <c r="F26" s="22"/>
      <c r="G26" s="25"/>
      <c r="H26" s="60"/>
      <c r="I26" s="60"/>
      <c r="J26" s="61"/>
      <c r="K26" s="1"/>
    </row>
    <row r="27" spans="1:11" ht="25.5" customHeight="1" thickTop="1" thickBot="1">
      <c r="A27" s="7"/>
      <c r="B27" s="24" t="str">
        <f t="shared" si="0"/>
        <v/>
      </c>
      <c r="C27" s="16" t="str">
        <f t="shared" si="1"/>
        <v/>
      </c>
      <c r="D27" s="21"/>
      <c r="E27" s="18" t="str">
        <f t="shared" si="2"/>
        <v/>
      </c>
      <c r="F27" s="22"/>
      <c r="G27" s="25"/>
      <c r="H27" s="60"/>
      <c r="I27" s="60"/>
      <c r="J27" s="61"/>
      <c r="K27" s="1"/>
    </row>
    <row r="28" spans="1:11" ht="25.5" customHeight="1" thickTop="1" thickBot="1">
      <c r="A28" s="7"/>
      <c r="B28" s="24" t="str">
        <f t="shared" si="0"/>
        <v/>
      </c>
      <c r="C28" s="16" t="str">
        <f t="shared" si="1"/>
        <v/>
      </c>
      <c r="D28" s="21"/>
      <c r="E28" s="18" t="str">
        <f t="shared" si="2"/>
        <v/>
      </c>
      <c r="F28" s="22"/>
      <c r="G28" s="25"/>
      <c r="H28" s="60"/>
      <c r="I28" s="60"/>
      <c r="J28" s="61"/>
      <c r="K28" s="1"/>
    </row>
    <row r="29" spans="1:11" ht="25.5" customHeight="1" thickTop="1" thickBot="1">
      <c r="A29" s="7"/>
      <c r="B29" s="24" t="str">
        <f t="shared" si="0"/>
        <v/>
      </c>
      <c r="C29" s="16" t="str">
        <f t="shared" si="1"/>
        <v/>
      </c>
      <c r="D29" s="21"/>
      <c r="E29" s="18" t="str">
        <f t="shared" si="2"/>
        <v/>
      </c>
      <c r="F29" s="22"/>
      <c r="G29" s="25"/>
      <c r="H29" s="60"/>
      <c r="I29" s="60"/>
      <c r="J29" s="61"/>
      <c r="K29" s="1"/>
    </row>
    <row r="30" spans="1:11" ht="25.5" customHeight="1" thickTop="1" thickBot="1">
      <c r="A30" s="7"/>
      <c r="B30" s="24" t="str">
        <f t="shared" si="0"/>
        <v/>
      </c>
      <c r="C30" s="16" t="str">
        <f t="shared" si="1"/>
        <v/>
      </c>
      <c r="D30" s="21"/>
      <c r="E30" s="18" t="str">
        <f t="shared" si="2"/>
        <v/>
      </c>
      <c r="F30" s="22"/>
      <c r="G30" s="25"/>
      <c r="H30" s="68"/>
      <c r="I30" s="69"/>
      <c r="J30" s="70"/>
      <c r="K30" s="1"/>
    </row>
    <row r="31" spans="1:11" ht="25.5" customHeight="1" thickTop="1" thickBot="1">
      <c r="A31" s="7"/>
      <c r="B31" s="24" t="str">
        <f t="shared" si="0"/>
        <v/>
      </c>
      <c r="C31" s="16" t="str">
        <f t="shared" si="1"/>
        <v/>
      </c>
      <c r="D31" s="21"/>
      <c r="E31" s="18" t="str">
        <f t="shared" si="2"/>
        <v/>
      </c>
      <c r="F31" s="22"/>
      <c r="G31" s="25"/>
      <c r="H31" s="68"/>
      <c r="I31" s="69"/>
      <c r="J31" s="70"/>
      <c r="K31" s="1"/>
    </row>
    <row r="32" spans="1:11" ht="25.5" customHeight="1" thickTop="1" thickBot="1">
      <c r="A32" s="7"/>
      <c r="B32" s="24" t="str">
        <f t="shared" si="0"/>
        <v/>
      </c>
      <c r="C32" s="16" t="str">
        <f t="shared" si="1"/>
        <v/>
      </c>
      <c r="D32" s="21"/>
      <c r="E32" s="18" t="str">
        <f t="shared" si="2"/>
        <v/>
      </c>
      <c r="F32" s="22"/>
      <c r="G32" s="25"/>
      <c r="H32" s="68"/>
      <c r="I32" s="69"/>
      <c r="J32" s="70"/>
      <c r="K32" s="1"/>
    </row>
    <row r="33" spans="1:11" ht="25.5" customHeight="1" thickTop="1" thickBot="1">
      <c r="A33" s="7"/>
      <c r="B33" s="24" t="str">
        <f t="shared" si="0"/>
        <v/>
      </c>
      <c r="C33" s="16" t="str">
        <f t="shared" si="1"/>
        <v/>
      </c>
      <c r="D33" s="21"/>
      <c r="E33" s="18" t="str">
        <f t="shared" si="2"/>
        <v/>
      </c>
      <c r="F33" s="22"/>
      <c r="G33" s="25"/>
      <c r="H33" s="68"/>
      <c r="I33" s="69"/>
      <c r="J33" s="70"/>
      <c r="K33" s="1"/>
    </row>
    <row r="34" spans="1:11" ht="25.5" customHeight="1" thickTop="1" thickBot="1">
      <c r="A34" s="7"/>
      <c r="B34" s="24" t="str">
        <f t="shared" si="0"/>
        <v/>
      </c>
      <c r="C34" s="16" t="str">
        <f t="shared" si="1"/>
        <v/>
      </c>
      <c r="D34" s="21"/>
      <c r="E34" s="18" t="str">
        <f t="shared" si="2"/>
        <v/>
      </c>
      <c r="F34" s="22"/>
      <c r="G34" s="25"/>
      <c r="H34" s="68"/>
      <c r="I34" s="69"/>
      <c r="J34" s="70"/>
      <c r="K34" s="1"/>
    </row>
    <row r="35" spans="1:11" ht="25.5" customHeight="1" thickTop="1" thickBot="1">
      <c r="A35" s="7"/>
      <c r="B35" s="24" t="str">
        <f t="shared" si="0"/>
        <v/>
      </c>
      <c r="C35" s="26" t="str">
        <f t="shared" si="1"/>
        <v/>
      </c>
      <c r="D35" s="27"/>
      <c r="E35" s="28" t="str">
        <f t="shared" si="2"/>
        <v/>
      </c>
      <c r="F35" s="29"/>
      <c r="G35" s="30"/>
      <c r="H35" s="35"/>
      <c r="I35" s="36"/>
      <c r="J35" s="37"/>
      <c r="K35" s="1"/>
    </row>
    <row r="36" spans="1:11" ht="22.5" customHeight="1" thickTop="1" thickBot="1">
      <c r="A36" s="7"/>
      <c r="B36" s="31">
        <f>SUM(B18:B35)</f>
        <v>80587.5</v>
      </c>
      <c r="C36" s="32">
        <f>SUM(C18:C35)</f>
        <v>3837.5</v>
      </c>
      <c r="D36" s="33"/>
      <c r="E36" s="32">
        <f>SUM(E18:E35)</f>
        <v>76750</v>
      </c>
      <c r="F36" s="57" t="s">
        <v>101</v>
      </c>
      <c r="G36" s="58"/>
      <c r="H36" s="58"/>
      <c r="I36" s="58"/>
      <c r="J36" s="59"/>
      <c r="K36" s="1"/>
    </row>
    <row r="37" spans="1:11" ht="21" customHeight="1" thickTop="1" thickBot="1">
      <c r="A37" s="7"/>
      <c r="B37" s="38" t="s">
        <v>70</v>
      </c>
      <c r="C37" s="39"/>
      <c r="D37" s="40"/>
      <c r="E37" s="39"/>
      <c r="F37" s="39"/>
      <c r="G37" s="39"/>
      <c r="H37" s="39"/>
      <c r="I37" s="41"/>
      <c r="J37" s="12" t="s">
        <v>102</v>
      </c>
      <c r="K37" s="1"/>
    </row>
    <row r="38" spans="1:11" ht="19.5" customHeight="1" thickTop="1" thickBot="1">
      <c r="A38" s="7"/>
      <c r="B38" s="108" t="s">
        <v>69</v>
      </c>
      <c r="C38" s="109"/>
      <c r="D38" s="109"/>
      <c r="E38" s="109"/>
      <c r="F38" s="109"/>
      <c r="G38" s="109"/>
      <c r="H38" s="109"/>
      <c r="I38" s="110"/>
      <c r="J38" s="12" t="s">
        <v>103</v>
      </c>
      <c r="K38" s="1"/>
    </row>
    <row r="39" spans="1:11" ht="34.5" customHeight="1" thickTop="1" thickBot="1">
      <c r="A39" s="7"/>
      <c r="B39" s="12" t="s">
        <v>107</v>
      </c>
      <c r="C39" s="48" t="s">
        <v>111</v>
      </c>
      <c r="D39" s="50"/>
      <c r="E39" s="48" t="s">
        <v>110</v>
      </c>
      <c r="F39" s="49"/>
      <c r="G39" s="49"/>
      <c r="H39" s="50"/>
      <c r="I39" s="48" t="s">
        <v>105</v>
      </c>
      <c r="J39" s="50"/>
      <c r="K39" s="1"/>
    </row>
    <row r="40" spans="1:11" ht="18.75" customHeight="1" thickTop="1">
      <c r="A40" s="7"/>
      <c r="B40" s="51"/>
      <c r="C40" s="53"/>
      <c r="D40" s="53"/>
      <c r="E40" s="42" t="s">
        <v>106</v>
      </c>
      <c r="F40" s="43"/>
      <c r="G40" s="43"/>
      <c r="H40" s="44"/>
      <c r="I40" s="54" t="s">
        <v>112</v>
      </c>
      <c r="J40" s="122"/>
      <c r="K40" s="1"/>
    </row>
    <row r="41" spans="1:11" ht="19.5" customHeight="1">
      <c r="A41" s="7"/>
      <c r="B41" s="52"/>
      <c r="C41" s="53"/>
      <c r="D41" s="53"/>
      <c r="E41" s="45"/>
      <c r="F41" s="46"/>
      <c r="G41" s="46"/>
      <c r="H41" s="47"/>
      <c r="I41" s="55"/>
      <c r="J41" s="123"/>
      <c r="K41" s="1"/>
    </row>
    <row r="42" spans="1:11" ht="19.5" customHeight="1" thickBot="1">
      <c r="A42" s="7"/>
      <c r="B42" s="111"/>
      <c r="C42" s="112"/>
      <c r="D42" s="112"/>
      <c r="E42" s="45"/>
      <c r="F42" s="46"/>
      <c r="G42" s="46"/>
      <c r="H42" s="47"/>
      <c r="I42" s="56"/>
      <c r="J42" s="124"/>
      <c r="K42" s="1"/>
    </row>
    <row r="43" spans="1:11" ht="17.25" thickTop="1" thickBot="1">
      <c r="A43" s="7"/>
      <c r="B43" s="113"/>
      <c r="C43" s="114"/>
      <c r="D43" s="115"/>
      <c r="E43" s="116" t="s">
        <v>104</v>
      </c>
      <c r="F43" s="117"/>
      <c r="G43" s="117"/>
      <c r="H43" s="117"/>
      <c r="I43" s="117"/>
      <c r="J43" s="118"/>
      <c r="K43" s="1"/>
    </row>
    <row r="44" spans="1:11" ht="25.5" customHeight="1" thickTop="1" thickBot="1">
      <c r="A44" s="7"/>
      <c r="B44" s="71" t="s">
        <v>68</v>
      </c>
      <c r="C44" s="71"/>
      <c r="D44" s="71"/>
      <c r="E44" s="119"/>
      <c r="F44" s="120"/>
      <c r="G44" s="120"/>
      <c r="H44" s="120"/>
      <c r="I44" s="120"/>
      <c r="J44" s="121"/>
      <c r="K44" s="1"/>
    </row>
    <row r="45" spans="1:11" ht="16.5" thickTop="1">
      <c r="A45" s="8" t="s">
        <v>2</v>
      </c>
      <c r="B45" s="13"/>
      <c r="C45" s="13"/>
      <c r="D45" s="13"/>
      <c r="E45" s="13"/>
      <c r="F45" s="13"/>
      <c r="G45" s="13"/>
      <c r="H45" s="13"/>
      <c r="I45" s="13"/>
      <c r="J45" s="13"/>
      <c r="K45" s="2"/>
    </row>
  </sheetData>
  <mergeCells count="51">
    <mergeCell ref="D12:I13"/>
    <mergeCell ref="D14:I15"/>
    <mergeCell ref="H6:I6"/>
    <mergeCell ref="B38:I38"/>
    <mergeCell ref="B44:D44"/>
    <mergeCell ref="C39:D39"/>
    <mergeCell ref="B42:D43"/>
    <mergeCell ref="E43:J44"/>
    <mergeCell ref="D3:J3"/>
    <mergeCell ref="H30:J30"/>
    <mergeCell ref="H31:J31"/>
    <mergeCell ref="B7:G7"/>
    <mergeCell ref="B2:C5"/>
    <mergeCell ref="D2:J2"/>
    <mergeCell ref="D4:J4"/>
    <mergeCell ref="D5:J5"/>
    <mergeCell ref="H7:J7"/>
    <mergeCell ref="B8:B9"/>
    <mergeCell ref="B10:B11"/>
    <mergeCell ref="B12:B13"/>
    <mergeCell ref="B14:B15"/>
    <mergeCell ref="D8:I9"/>
    <mergeCell ref="D10:I11"/>
    <mergeCell ref="H16:J16"/>
    <mergeCell ref="H17:J17"/>
    <mergeCell ref="H33:J33"/>
    <mergeCell ref="H34:J34"/>
    <mergeCell ref="H24:J24"/>
    <mergeCell ref="H21:J21"/>
    <mergeCell ref="H22:J22"/>
    <mergeCell ref="E6:G6"/>
    <mergeCell ref="B6:D6"/>
    <mergeCell ref="F36:J36"/>
    <mergeCell ref="H18:J18"/>
    <mergeCell ref="H19:J19"/>
    <mergeCell ref="H25:J25"/>
    <mergeCell ref="H26:J26"/>
    <mergeCell ref="H27:J27"/>
    <mergeCell ref="H28:J28"/>
    <mergeCell ref="H29:J29"/>
    <mergeCell ref="H20:J20"/>
    <mergeCell ref="H23:J23"/>
    <mergeCell ref="H32:J32"/>
    <mergeCell ref="H35:J35"/>
    <mergeCell ref="B37:I37"/>
    <mergeCell ref="E40:H42"/>
    <mergeCell ref="E39:H39"/>
    <mergeCell ref="B40:B41"/>
    <mergeCell ref="C40:D41"/>
    <mergeCell ref="I39:J39"/>
    <mergeCell ref="I40:J42"/>
  </mergeCells>
  <dataValidations count="1">
    <dataValidation type="list" allowBlank="1" showInputMessage="1" showErrorMessage="1" sqref="D8:I9">
      <formula1>'Customer Sheet'!A3:A23</formula1>
    </dataValidation>
  </dataValidations>
  <hyperlinks>
    <hyperlink ref="D2" r:id="rId1" display="www.ExcelDataPro.com"/>
  </hyperlinks>
  <printOptions horizontalCentered="1" verticalCentered="1"/>
  <pageMargins left="0.39370078740157483" right="0.39370078740157483" top="0.39370078740157483" bottom="0.39370078740157483" header="0" footer="0"/>
  <pageSetup paperSize="9" scale="78" orientation="portrait" r:id="rId2"/>
  <ignoredErrors>
    <ignoredError sqref="C18:C36 E18:E3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topLeftCell="A2" zoomScale="110" zoomScaleNormal="110" workbookViewId="0">
      <selection activeCell="I13" sqref="I13"/>
    </sheetView>
  </sheetViews>
  <sheetFormatPr defaultRowHeight="15"/>
  <cols>
    <col min="1" max="1" width="27.28515625" bestFit="1" customWidth="1"/>
    <col min="2" max="2" width="17.7109375" customWidth="1"/>
    <col min="3" max="3" width="12.140625" customWidth="1"/>
    <col min="4" max="4" width="12.7109375" bestFit="1" customWidth="1"/>
    <col min="5" max="5" width="12" bestFit="1" customWidth="1"/>
  </cols>
  <sheetData>
    <row r="1" spans="1:7" ht="21" hidden="1">
      <c r="B1" s="3" t="s">
        <v>48</v>
      </c>
      <c r="C1" s="3" t="s">
        <v>49</v>
      </c>
      <c r="D1" s="3" t="s">
        <v>50</v>
      </c>
      <c r="E1" s="3" t="s">
        <v>51</v>
      </c>
      <c r="F1" s="3" t="s">
        <v>47</v>
      </c>
      <c r="G1" s="3" t="s">
        <v>52</v>
      </c>
    </row>
    <row r="2" spans="1:7">
      <c r="A2" s="4" t="s">
        <v>3</v>
      </c>
      <c r="B2" s="4" t="s">
        <v>6</v>
      </c>
      <c r="C2" s="4" t="s">
        <v>7</v>
      </c>
      <c r="D2" s="4" t="s">
        <v>8</v>
      </c>
      <c r="E2" s="4" t="s">
        <v>53</v>
      </c>
    </row>
    <row r="3" spans="1:7">
      <c r="A3" s="9" t="s">
        <v>78</v>
      </c>
      <c r="B3" s="5" t="s">
        <v>10</v>
      </c>
      <c r="C3" s="5">
        <v>1234567890</v>
      </c>
      <c r="D3" s="5" t="s">
        <v>9</v>
      </c>
      <c r="E3" s="6" t="s">
        <v>25</v>
      </c>
    </row>
    <row r="4" spans="1:7">
      <c r="A4" s="9" t="s">
        <v>71</v>
      </c>
      <c r="B4" s="5" t="s">
        <v>10</v>
      </c>
      <c r="C4" s="5">
        <v>1234567890</v>
      </c>
      <c r="D4" s="5" t="s">
        <v>9</v>
      </c>
      <c r="E4" s="6" t="s">
        <v>26</v>
      </c>
    </row>
    <row r="5" spans="1:7">
      <c r="A5" s="9" t="s">
        <v>72</v>
      </c>
      <c r="B5" s="5" t="s">
        <v>10</v>
      </c>
      <c r="C5" s="5">
        <v>1234567890</v>
      </c>
      <c r="D5" s="5" t="s">
        <v>9</v>
      </c>
      <c r="E5" s="6" t="s">
        <v>27</v>
      </c>
    </row>
    <row r="6" spans="1:7">
      <c r="A6" s="9" t="s">
        <v>73</v>
      </c>
      <c r="B6" s="5" t="s">
        <v>10</v>
      </c>
      <c r="C6" s="5">
        <v>1234567890</v>
      </c>
      <c r="D6" s="5" t="s">
        <v>9</v>
      </c>
      <c r="E6" s="6" t="s">
        <v>28</v>
      </c>
    </row>
    <row r="7" spans="1:7">
      <c r="A7" s="9" t="s">
        <v>74</v>
      </c>
      <c r="B7" s="5" t="s">
        <v>10</v>
      </c>
      <c r="C7" s="5">
        <v>1234567890</v>
      </c>
      <c r="D7" s="5" t="s">
        <v>9</v>
      </c>
      <c r="E7" s="6" t="s">
        <v>29</v>
      </c>
    </row>
    <row r="8" spans="1:7">
      <c r="A8" s="9" t="s">
        <v>75</v>
      </c>
      <c r="B8" s="5" t="s">
        <v>10</v>
      </c>
      <c r="C8" s="5">
        <v>1234567890</v>
      </c>
      <c r="D8" s="5" t="s">
        <v>9</v>
      </c>
      <c r="E8" s="6" t="s">
        <v>30</v>
      </c>
    </row>
    <row r="9" spans="1:7">
      <c r="A9" s="9" t="s">
        <v>76</v>
      </c>
      <c r="B9" s="5" t="s">
        <v>10</v>
      </c>
      <c r="C9" s="5">
        <v>1234567890</v>
      </c>
      <c r="D9" s="5" t="s">
        <v>9</v>
      </c>
      <c r="E9" s="6" t="s">
        <v>31</v>
      </c>
    </row>
    <row r="10" spans="1:7">
      <c r="A10" s="9" t="s">
        <v>77</v>
      </c>
      <c r="B10" s="5" t="s">
        <v>10</v>
      </c>
      <c r="C10" s="5">
        <v>1234567890</v>
      </c>
      <c r="D10" s="5" t="s">
        <v>9</v>
      </c>
      <c r="E10" s="6" t="s">
        <v>32</v>
      </c>
    </row>
    <row r="11" spans="1:7">
      <c r="A11" s="5" t="s">
        <v>11</v>
      </c>
      <c r="B11" s="5" t="s">
        <v>10</v>
      </c>
      <c r="C11" s="5">
        <v>1234567890</v>
      </c>
      <c r="D11" s="5" t="s">
        <v>9</v>
      </c>
      <c r="E11" s="6" t="s">
        <v>33</v>
      </c>
    </row>
    <row r="12" spans="1:7">
      <c r="A12" s="5" t="s">
        <v>12</v>
      </c>
      <c r="B12" s="5" t="s">
        <v>10</v>
      </c>
      <c r="C12" s="5">
        <v>1234567890</v>
      </c>
      <c r="D12" s="5" t="s">
        <v>9</v>
      </c>
      <c r="E12" s="6" t="s">
        <v>34</v>
      </c>
    </row>
    <row r="13" spans="1:7">
      <c r="A13" s="5" t="s">
        <v>13</v>
      </c>
      <c r="B13" s="5" t="s">
        <v>10</v>
      </c>
      <c r="C13" s="5">
        <v>1234567890</v>
      </c>
      <c r="D13" s="5" t="s">
        <v>9</v>
      </c>
      <c r="E13" s="6" t="s">
        <v>35</v>
      </c>
    </row>
    <row r="14" spans="1:7">
      <c r="A14" s="5" t="s">
        <v>14</v>
      </c>
      <c r="B14" s="5" t="s">
        <v>10</v>
      </c>
      <c r="C14" s="5">
        <v>1234567890</v>
      </c>
      <c r="D14" s="5" t="s">
        <v>9</v>
      </c>
      <c r="E14" s="6" t="s">
        <v>36</v>
      </c>
    </row>
    <row r="15" spans="1:7">
      <c r="A15" s="5" t="s">
        <v>15</v>
      </c>
      <c r="B15" s="5" t="s">
        <v>10</v>
      </c>
      <c r="C15" s="5">
        <v>1234567890</v>
      </c>
      <c r="D15" s="5" t="s">
        <v>9</v>
      </c>
      <c r="E15" s="6" t="s">
        <v>37</v>
      </c>
    </row>
    <row r="16" spans="1:7">
      <c r="A16" s="5" t="s">
        <v>16</v>
      </c>
      <c r="B16" s="5" t="s">
        <v>10</v>
      </c>
      <c r="C16" s="5">
        <v>1234567890</v>
      </c>
      <c r="D16" s="5" t="s">
        <v>9</v>
      </c>
      <c r="E16" s="6" t="s">
        <v>38</v>
      </c>
    </row>
    <row r="17" spans="1:5">
      <c r="A17" s="5" t="s">
        <v>17</v>
      </c>
      <c r="B17" s="5" t="s">
        <v>10</v>
      </c>
      <c r="C17" s="5">
        <v>1234567890</v>
      </c>
      <c r="D17" s="5" t="s">
        <v>9</v>
      </c>
      <c r="E17" s="6" t="s">
        <v>39</v>
      </c>
    </row>
    <row r="18" spans="1:5">
      <c r="A18" s="5" t="s">
        <v>18</v>
      </c>
      <c r="B18" s="5" t="s">
        <v>10</v>
      </c>
      <c r="C18" s="5">
        <v>1234567890</v>
      </c>
      <c r="D18" s="5" t="s">
        <v>9</v>
      </c>
      <c r="E18" s="6" t="s">
        <v>40</v>
      </c>
    </row>
    <row r="19" spans="1:5">
      <c r="A19" s="5" t="s">
        <v>19</v>
      </c>
      <c r="B19" s="5" t="s">
        <v>10</v>
      </c>
      <c r="C19" s="5">
        <v>1234567890</v>
      </c>
      <c r="D19" s="5" t="s">
        <v>9</v>
      </c>
      <c r="E19" s="6" t="s">
        <v>41</v>
      </c>
    </row>
    <row r="20" spans="1:5">
      <c r="A20" s="5" t="s">
        <v>20</v>
      </c>
      <c r="B20" s="5" t="s">
        <v>10</v>
      </c>
      <c r="C20" s="5">
        <v>1234567890</v>
      </c>
      <c r="D20" s="5" t="s">
        <v>9</v>
      </c>
      <c r="E20" s="6" t="s">
        <v>42</v>
      </c>
    </row>
    <row r="21" spans="1:5">
      <c r="A21" s="5" t="s">
        <v>21</v>
      </c>
      <c r="B21" s="5" t="s">
        <v>10</v>
      </c>
      <c r="C21" s="5">
        <v>1234567890</v>
      </c>
      <c r="D21" s="5" t="s">
        <v>9</v>
      </c>
      <c r="E21" s="6" t="s">
        <v>43</v>
      </c>
    </row>
    <row r="22" spans="1:5">
      <c r="A22" s="5" t="s">
        <v>22</v>
      </c>
      <c r="B22" s="5" t="s">
        <v>10</v>
      </c>
      <c r="C22" s="5">
        <v>1234567890</v>
      </c>
      <c r="D22" s="5" t="s">
        <v>9</v>
      </c>
      <c r="E22" s="6" t="s">
        <v>44</v>
      </c>
    </row>
    <row r="23" spans="1:5">
      <c r="A23" s="5" t="s">
        <v>23</v>
      </c>
      <c r="B23" s="5" t="s">
        <v>10</v>
      </c>
      <c r="C23" s="5">
        <v>1234567890</v>
      </c>
      <c r="D23" s="5" t="s">
        <v>9</v>
      </c>
      <c r="E23" s="6" t="s">
        <v>45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Customer Sheet</vt:lpstr>
      <vt:lpstr>ABC__def__123</vt:lpstr>
      <vt:lpstr>'VAT Invoice Template'!Address</vt:lpstr>
      <vt:lpstr>Address</vt:lpstr>
      <vt:lpstr>'Customer Sheet'!Customer_Name</vt:lpstr>
      <vt:lpstr>Email</vt:lpstr>
      <vt:lpstr>Email_Address</vt:lpstr>
      <vt:lpstr>GST</vt:lpstr>
      <vt:lpstr>'Customer Sheet'!New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2018-01-17T06:26:16Z</cp:lastPrinted>
  <dcterms:created xsi:type="dcterms:W3CDTF">2016-09-25T10:36:28Z</dcterms:created>
  <dcterms:modified xsi:type="dcterms:W3CDTF">2018-01-17T06:28:07Z</dcterms:modified>
</cp:coreProperties>
</file>