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Data Entry Sheet" sheetId="1" r:id="rId1"/>
    <sheet name="CityStateTrnsfrWithPromotion" sheetId="14" r:id="rId2"/>
    <sheet name="CityStateTrnsfrW.outPromotion" sheetId="15" r:id="rId3"/>
    <sheet name="OnsiteTrnsfrWithPromotion" sheetId="16" r:id="rId4"/>
    <sheet name="OnsiteTrnsfrWithSalaryHike" sheetId="17" r:id="rId5"/>
  </sheets>
  <definedNames>
    <definedName name="_xlnm.Print_Area" localSheetId="2">CityStateTrnsfrW.outPromotion!$A$5:$K$42</definedName>
    <definedName name="_xlnm.Print_Area" localSheetId="1">CityStateTrnsfrWithPromotion!$A$5:$K$53</definedName>
    <definedName name="_xlnm.Print_Area" localSheetId="3">OnsiteTrnsfrWithPromotion!$A$5:$K$49</definedName>
    <definedName name="_xlnm.Print_Area" localSheetId="4">OnsiteTrnsfrWithSalaryHike!$A$5:$K$48</definedName>
  </definedNames>
  <calcPr calcId="124519"/>
</workbook>
</file>

<file path=xl/calcChain.xml><?xml version="1.0" encoding="utf-8"?>
<calcChain xmlns="http://schemas.openxmlformats.org/spreadsheetml/2006/main">
  <c r="A22" i="17"/>
  <c r="A23" i="16"/>
  <c r="A18"/>
  <c r="A46" i="17"/>
  <c r="A45"/>
  <c r="B42"/>
  <c r="A40"/>
  <c r="E39"/>
  <c r="H35"/>
  <c r="F35"/>
  <c r="A35"/>
  <c r="F34"/>
  <c r="A34"/>
  <c r="F24"/>
  <c r="J19"/>
  <c r="G19"/>
  <c r="I18"/>
  <c r="E18"/>
  <c r="A18"/>
  <c r="B16"/>
  <c r="A12"/>
  <c r="A11"/>
  <c r="A10"/>
  <c r="A9"/>
  <c r="A8"/>
  <c r="J5"/>
  <c r="A3"/>
  <c r="A2"/>
  <c r="A1"/>
  <c r="A47" i="16"/>
  <c r="A46"/>
  <c r="B43"/>
  <c r="A41"/>
  <c r="E40"/>
  <c r="H36"/>
  <c r="F36"/>
  <c r="A36"/>
  <c r="F35"/>
  <c r="A35"/>
  <c r="F25"/>
  <c r="E22"/>
  <c r="A22"/>
  <c r="J19"/>
  <c r="G19"/>
  <c r="E18"/>
  <c r="I18"/>
  <c r="B16"/>
  <c r="A12"/>
  <c r="A11"/>
  <c r="A10"/>
  <c r="A9"/>
  <c r="A8"/>
  <c r="J5"/>
  <c r="A3"/>
  <c r="A2"/>
  <c r="A1"/>
  <c r="A40" i="15"/>
  <c r="A39"/>
  <c r="B36"/>
  <c r="A34"/>
  <c r="E33"/>
  <c r="H27"/>
  <c r="F27"/>
  <c r="A27"/>
  <c r="F26"/>
  <c r="A26"/>
  <c r="E22"/>
  <c r="E20"/>
  <c r="B20"/>
  <c r="G19"/>
  <c r="C19"/>
  <c r="J18"/>
  <c r="B16"/>
  <c r="A12"/>
  <c r="A11"/>
  <c r="A10"/>
  <c r="A9"/>
  <c r="A8"/>
  <c r="J5"/>
  <c r="A3"/>
  <c r="A2"/>
  <c r="A1"/>
  <c r="D23" i="14"/>
  <c r="G19"/>
  <c r="A51"/>
  <c r="A50"/>
  <c r="B47"/>
  <c r="A45"/>
  <c r="E44"/>
  <c r="H38"/>
  <c r="F38"/>
  <c r="A38"/>
  <c r="F37"/>
  <c r="A37"/>
  <c r="F26"/>
  <c r="I22"/>
  <c r="E22"/>
  <c r="E20"/>
  <c r="B20"/>
  <c r="C19"/>
  <c r="J18"/>
  <c r="B16"/>
  <c r="A12"/>
  <c r="A11"/>
  <c r="A10"/>
  <c r="A9"/>
  <c r="A8"/>
  <c r="J5"/>
  <c r="A3"/>
  <c r="A2"/>
  <c r="A1"/>
</calcChain>
</file>

<file path=xl/comments1.xml><?xml version="1.0" encoding="utf-8"?>
<comments xmlns="http://schemas.openxmlformats.org/spreadsheetml/2006/main">
  <authors>
    <author>MD</author>
  </authors>
  <commentList>
    <comment ref="C12" authorId="0">
      <text>
        <r>
          <rPr>
            <b/>
            <sz val="12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2"/>
            <color indexed="81"/>
            <rFont val="Times New Roman"/>
            <family val="1"/>
          </rPr>
          <t>Suffix , after name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In case of Onsite transfer, write country in this cell</t>
        </r>
      </text>
    </comment>
    <comment ref="C32" authorId="0">
      <text>
        <r>
          <rPr>
            <b/>
            <sz val="12"/>
            <color indexed="81"/>
            <rFont val="Times New Roman"/>
            <family val="1"/>
          </rPr>
          <t>Suffix , after designation</t>
        </r>
      </text>
    </comment>
  </commentList>
</comments>
</file>

<file path=xl/sharedStrings.xml><?xml version="1.0" encoding="utf-8"?>
<sst xmlns="http://schemas.openxmlformats.org/spreadsheetml/2006/main" count="199" uniqueCount="113">
  <si>
    <t>Address</t>
  </si>
  <si>
    <t>Name</t>
  </si>
  <si>
    <t>Ph. Nos.</t>
  </si>
  <si>
    <t>Email Id</t>
  </si>
  <si>
    <t>Add. Line 1</t>
  </si>
  <si>
    <t>Add. Line 2</t>
  </si>
  <si>
    <t>City &amp; State</t>
  </si>
  <si>
    <t>Particulars</t>
  </si>
  <si>
    <t>Details</t>
  </si>
  <si>
    <t>Data Entry Sheet</t>
  </si>
  <si>
    <t>www.ExcelDataPro.com</t>
  </si>
  <si>
    <t>Pincode</t>
  </si>
  <si>
    <t>33, M.G. Road</t>
  </si>
  <si>
    <t>Nr. Post Office</t>
  </si>
  <si>
    <t>Pune, Maharashtra</t>
  </si>
  <si>
    <t>Logo</t>
  </si>
  <si>
    <t>Date:</t>
  </si>
  <si>
    <t>To,</t>
  </si>
  <si>
    <t>Issuing Authority's Name</t>
  </si>
  <si>
    <t>Issuing Authority's Designation</t>
  </si>
  <si>
    <t>Mr. S.K. Venkatraman,</t>
  </si>
  <si>
    <t>For,</t>
  </si>
  <si>
    <t>Mr. Shyam Modi,</t>
  </si>
  <si>
    <t>The Deputy General Manager - H.R. Department</t>
  </si>
  <si>
    <t>Sub:</t>
  </si>
  <si>
    <t>Dear</t>
  </si>
  <si>
    <t>Date of Letter</t>
  </si>
  <si>
    <t>Joining Date</t>
  </si>
  <si>
    <t>Joining Designation</t>
  </si>
  <si>
    <t>Current Designation</t>
  </si>
  <si>
    <t>New Designation</t>
  </si>
  <si>
    <t>New Department</t>
  </si>
  <si>
    <t>New Location (If any)</t>
  </si>
  <si>
    <t>New CTC</t>
  </si>
  <si>
    <t>H.R. Dept Contact Person</t>
  </si>
  <si>
    <t>H.R. Dept Contact Person's Number</t>
  </si>
  <si>
    <t>Immediate Superior's Name</t>
  </si>
  <si>
    <t>Immediate Superior's Designation</t>
  </si>
  <si>
    <t>Immediate Superior's Number</t>
  </si>
  <si>
    <t>This  is  to  inform  you  that  you  will  be  transferred at the</t>
  </si>
  <si>
    <t>Accounts</t>
  </si>
  <si>
    <t>Senior Accountant</t>
  </si>
  <si>
    <t>Manager - Accounts</t>
  </si>
  <si>
    <t>Rs. 9,60,000/- p.a.</t>
  </si>
  <si>
    <t>New position reporting date</t>
  </si>
  <si>
    <t>H.R. Dept Contact Person's Designation</t>
  </si>
  <si>
    <t>Mr. A.K. Mehta</t>
  </si>
  <si>
    <t>Mr. K.V. Vishwanathan</t>
  </si>
  <si>
    <t>department as</t>
  </si>
  <si>
    <t>before</t>
  </si>
  <si>
    <t>Jr. Accountant</t>
  </si>
  <si>
    <t>to</t>
  </si>
  <si>
    <t>Your   C. T. C.   will   be</t>
  </si>
  <si>
    <t>including  all   incentives</t>
  </si>
  <si>
    <t xml:space="preserve"> and perks. Attached herewith an annexure bearing your new job role description, breakup of</t>
  </si>
  <si>
    <t>your  C.T.C.  and  other  important  terms  and  conditions  for  the  new  post.  Other general</t>
  </si>
  <si>
    <t>conditions will remain unchanged as  it  is  applicable  at  present.  Also  note  that as per our</t>
  </si>
  <si>
    <t>company’s  norms,  a  standard  probationary  period  of six months will be applicable to this</t>
  </si>
  <si>
    <t>appointment.</t>
  </si>
  <si>
    <t>If  you  intent  to  accept this  offer, kindly return this copy duly signed to HR</t>
  </si>
  <si>
    <t>Dept. They will facilitate you with further formalities then.</t>
  </si>
  <si>
    <t>You   need   to   take   the   charge   for  the   above  mentioned   position   on</t>
  </si>
  <si>
    <t>. You  have  to  report  to</t>
  </si>
  <si>
    <t>Immediate Superior's Gender</t>
  </si>
  <si>
    <t>Male</t>
  </si>
  <si>
    <t>Deputy General Manager, Accounts.</t>
  </si>
  <si>
    <t>We are very much confident that you  will  continue  performing  excellent  on</t>
  </si>
  <si>
    <t>this  new  designation  as  well  and  handle  this  new  challenging  responsibility  with same</t>
  </si>
  <si>
    <t>enthusiasm. Wishing you all luck for this new position.</t>
  </si>
  <si>
    <t>Please    contact</t>
  </si>
  <si>
    <t>of H.R. Dept. on</t>
  </si>
  <si>
    <t>H.R. Executive</t>
  </si>
  <si>
    <t>for futher assistance.</t>
  </si>
  <si>
    <t>Encl: Annexure-A</t>
  </si>
  <si>
    <t>City / State Transfer Letter with promotion</t>
  </si>
  <si>
    <t xml:space="preserve"> at  our</t>
  </si>
  <si>
    <t>unit. You have joined us</t>
  </si>
  <si>
    <t>as</t>
  </si>
  <si>
    <t>years. Your performance  and growth  is  good  and</t>
  </si>
  <si>
    <t xml:space="preserve"> we look forward to you with high hopes.  The  board and  management of our company have</t>
  </si>
  <si>
    <t>decided  to  promote  you  from</t>
  </si>
  <si>
    <t>and  send  you  to   our</t>
  </si>
  <si>
    <t>unit   to  ensure   smooth  functioning  and   ensure</t>
  </si>
  <si>
    <t>highly satisfactory outputs as you delivered till now.</t>
  </si>
  <si>
    <t>City / State Transfer Letter</t>
  </si>
  <si>
    <t>ensure highly satisfactory outputs as you delivered till now.</t>
  </si>
  <si>
    <t>unit   to  ensure   smooth  functioning  and</t>
  </si>
  <si>
    <t>decided to  transfer  you  to  our</t>
  </si>
  <si>
    <t>Onsite Transfer Letter with promotion</t>
  </si>
  <si>
    <t>We are glad to inform you that you  will  be  transferred  Onsite  to our unit at</t>
  </si>
  <si>
    <t>,   as</t>
  </si>
  <si>
    <t>in</t>
  </si>
  <si>
    <t>department.  You   have   joined   us   as</t>
  </si>
  <si>
    <t xml:space="preserve">   years.</t>
  </si>
  <si>
    <t>Your  performance  and  growth  is  good  and  we  look forward to you with high hopes. The</t>
  </si>
  <si>
    <t>board    and   management   of     our   company   have   decided     to    promote    you    from</t>
  </si>
  <si>
    <t>,   and     send     you     to      our</t>
  </si>
  <si>
    <t>, unit   to  ensure   smooth  functioning  and   ensure highly</t>
  </si>
  <si>
    <t>satisfactory outputs as you delivered till now.</t>
  </si>
  <si>
    <t>Dept.  They  will  facilitate  you  with  further  formalities  then.  Also  submit  your  Original</t>
  </si>
  <si>
    <t>Passport for making necessary travelling arrangements.</t>
  </si>
  <si>
    <t>Onsite Transfer Letter with Salary Raise.</t>
  </si>
  <si>
    <t>board    and   management   of     our   company   have   decided   to   transfer  Onsite  to  our</t>
  </si>
  <si>
    <t>Onsite Plant Name</t>
  </si>
  <si>
    <t>APL - Russia</t>
  </si>
  <si>
    <t>Russia</t>
  </si>
  <si>
    <t>Ph. Nos. - 1234567890, 1234567890</t>
  </si>
  <si>
    <t>ABC PQR Ltd.</t>
  </si>
  <si>
    <t>Employer Details</t>
  </si>
  <si>
    <t>Employee Details</t>
  </si>
  <si>
    <t>Transfer Details</t>
  </si>
  <si>
    <t>Email ID - info@company.com</t>
  </si>
  <si>
    <t>Industrial Area, Maharashtra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</si>
</sst>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9"/>
      <color indexed="81"/>
      <name val="Tahoma"/>
      <charset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  <font>
      <b/>
      <sz val="12"/>
      <color indexed="8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/>
    <xf numFmtId="0" fontId="6" fillId="0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9526</xdr:rowOff>
    </xdr:from>
    <xdr:to>
      <xdr:col>3</xdr:col>
      <xdr:colOff>1051941</xdr:colOff>
      <xdr:row>2</xdr:row>
      <xdr:rowOff>400050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1" y="133351"/>
          <a:ext cx="1051940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C7" sqref="C7:D7"/>
    </sheetView>
  </sheetViews>
  <sheetFormatPr defaultColWidth="8.7109375" defaultRowHeight="18.75"/>
  <cols>
    <col min="1" max="1" width="3.140625" style="2" customWidth="1"/>
    <col min="2" max="2" width="46.140625" style="2" bestFit="1" customWidth="1"/>
    <col min="3" max="3" width="64.28515625" style="2" bestFit="1" customWidth="1"/>
    <col min="4" max="4" width="15.85546875" style="2" customWidth="1"/>
    <col min="5" max="5" width="3.140625" style="2" customWidth="1"/>
    <col min="6" max="16384" width="8.7109375" style="2"/>
  </cols>
  <sheetData>
    <row r="1" spans="1:5" ht="16.5" customHeight="1" thickBot="1">
      <c r="A1" s="3"/>
      <c r="B1" s="3"/>
      <c r="C1" s="3"/>
      <c r="D1" s="3"/>
      <c r="E1" s="3"/>
    </row>
    <row r="2" spans="1:5" ht="51.75" thickTop="1" thickBot="1">
      <c r="A2" s="3"/>
      <c r="B2" s="22" t="s">
        <v>10</v>
      </c>
      <c r="C2" s="23"/>
      <c r="D2" s="28"/>
      <c r="E2" s="3"/>
    </row>
    <row r="3" spans="1:5" ht="32.25" thickTop="1" thickBot="1">
      <c r="A3" s="3"/>
      <c r="B3" s="24" t="s">
        <v>9</v>
      </c>
      <c r="C3" s="25"/>
      <c r="D3" s="28"/>
      <c r="E3" s="3"/>
    </row>
    <row r="4" spans="1:5" ht="20.25" thickTop="1" thickBot="1">
      <c r="A4" s="3"/>
      <c r="B4" s="19"/>
      <c r="C4" s="19"/>
      <c r="D4" s="19"/>
      <c r="E4" s="3"/>
    </row>
    <row r="5" spans="1:5" ht="20.25" thickTop="1" thickBot="1">
      <c r="A5" s="3"/>
      <c r="B5" s="4" t="s">
        <v>7</v>
      </c>
      <c r="C5" s="27" t="s">
        <v>8</v>
      </c>
      <c r="D5" s="27"/>
      <c r="E5" s="3"/>
    </row>
    <row r="6" spans="1:5" ht="20.25" thickTop="1" thickBot="1">
      <c r="A6" s="3"/>
      <c r="B6" s="27" t="s">
        <v>108</v>
      </c>
      <c r="C6" s="27"/>
      <c r="D6" s="27"/>
      <c r="E6" s="3"/>
    </row>
    <row r="7" spans="1:5" ht="20.25" thickTop="1" thickBot="1">
      <c r="A7" s="3"/>
      <c r="B7" s="18" t="s">
        <v>1</v>
      </c>
      <c r="C7" s="26" t="s">
        <v>107</v>
      </c>
      <c r="D7" s="26"/>
      <c r="E7" s="3"/>
    </row>
    <row r="8" spans="1:5" ht="20.25" thickTop="1" thickBot="1">
      <c r="A8" s="3"/>
      <c r="B8" s="18" t="s">
        <v>0</v>
      </c>
      <c r="C8" s="26" t="s">
        <v>112</v>
      </c>
      <c r="D8" s="26"/>
      <c r="E8" s="3"/>
    </row>
    <row r="9" spans="1:5" ht="20.25" thickTop="1" thickBot="1">
      <c r="A9" s="3"/>
      <c r="B9" s="18" t="s">
        <v>2</v>
      </c>
      <c r="C9" s="26" t="s">
        <v>106</v>
      </c>
      <c r="D9" s="26"/>
      <c r="E9" s="3"/>
    </row>
    <row r="10" spans="1:5" ht="20.25" thickTop="1" thickBot="1">
      <c r="A10" s="3"/>
      <c r="B10" s="18" t="s">
        <v>3</v>
      </c>
      <c r="C10" s="26" t="s">
        <v>111</v>
      </c>
      <c r="D10" s="26"/>
      <c r="E10" s="3"/>
    </row>
    <row r="11" spans="1:5" ht="20.25" thickTop="1" thickBot="1">
      <c r="A11" s="3"/>
      <c r="B11" s="18" t="s">
        <v>18</v>
      </c>
      <c r="C11" s="26" t="s">
        <v>20</v>
      </c>
      <c r="D11" s="26"/>
      <c r="E11" s="3"/>
    </row>
    <row r="12" spans="1:5" ht="20.25" thickTop="1" thickBot="1">
      <c r="A12" s="3"/>
      <c r="B12" s="18" t="s">
        <v>19</v>
      </c>
      <c r="C12" s="26" t="s">
        <v>23</v>
      </c>
      <c r="D12" s="26"/>
      <c r="E12" s="3"/>
    </row>
    <row r="13" spans="1:5" ht="20.25" thickTop="1" thickBot="1">
      <c r="A13" s="3"/>
      <c r="B13" s="27" t="s">
        <v>109</v>
      </c>
      <c r="C13" s="27"/>
      <c r="D13" s="27"/>
      <c r="E13" s="3"/>
    </row>
    <row r="14" spans="1:5" ht="20.25" thickTop="1" thickBot="1">
      <c r="A14" s="3"/>
      <c r="B14" s="18" t="s">
        <v>1</v>
      </c>
      <c r="C14" s="26" t="s">
        <v>22</v>
      </c>
      <c r="D14" s="26"/>
      <c r="E14" s="3"/>
    </row>
    <row r="15" spans="1:5" ht="20.25" thickTop="1" thickBot="1">
      <c r="A15" s="3"/>
      <c r="B15" s="18" t="s">
        <v>4</v>
      </c>
      <c r="C15" s="26" t="s">
        <v>12</v>
      </c>
      <c r="D15" s="26"/>
      <c r="E15" s="3"/>
    </row>
    <row r="16" spans="1:5" ht="20.25" thickTop="1" thickBot="1">
      <c r="A16" s="3"/>
      <c r="B16" s="18" t="s">
        <v>5</v>
      </c>
      <c r="C16" s="26" t="s">
        <v>13</v>
      </c>
      <c r="D16" s="26"/>
      <c r="E16" s="3"/>
    </row>
    <row r="17" spans="1:5" ht="20.25" thickTop="1" thickBot="1">
      <c r="A17" s="3"/>
      <c r="B17" s="18" t="s">
        <v>6</v>
      </c>
      <c r="C17" s="26" t="s">
        <v>14</v>
      </c>
      <c r="D17" s="26"/>
      <c r="E17" s="3"/>
    </row>
    <row r="18" spans="1:5" ht="20.25" thickTop="1" thickBot="1">
      <c r="A18" s="3"/>
      <c r="B18" s="18" t="s">
        <v>11</v>
      </c>
      <c r="C18" s="26">
        <v>400325</v>
      </c>
      <c r="D18" s="26"/>
      <c r="E18" s="3"/>
    </row>
    <row r="19" spans="1:5" ht="20.25" thickTop="1" thickBot="1">
      <c r="A19" s="3"/>
      <c r="B19" s="18" t="s">
        <v>2</v>
      </c>
      <c r="C19" s="26">
        <v>1234567890</v>
      </c>
      <c r="D19" s="26"/>
      <c r="E19" s="3"/>
    </row>
    <row r="20" spans="1:5" ht="20.25" thickTop="1" thickBot="1">
      <c r="A20" s="3"/>
      <c r="B20" s="27" t="s">
        <v>110</v>
      </c>
      <c r="C20" s="27"/>
      <c r="D20" s="27"/>
      <c r="E20" s="3"/>
    </row>
    <row r="21" spans="1:5" ht="20.25" thickTop="1" thickBot="1">
      <c r="A21" s="3"/>
      <c r="B21" s="18" t="s">
        <v>26</v>
      </c>
      <c r="C21" s="20">
        <v>43851</v>
      </c>
      <c r="D21" s="20"/>
      <c r="E21" s="3"/>
    </row>
    <row r="22" spans="1:5" ht="20.25" thickTop="1" thickBot="1">
      <c r="A22" s="3"/>
      <c r="B22" s="18" t="s">
        <v>27</v>
      </c>
      <c r="C22" s="20">
        <v>39893</v>
      </c>
      <c r="D22" s="20"/>
      <c r="E22" s="3"/>
    </row>
    <row r="23" spans="1:5" ht="20.25" thickTop="1" thickBot="1">
      <c r="A23" s="3"/>
      <c r="B23" s="18" t="s">
        <v>28</v>
      </c>
      <c r="C23" s="20" t="s">
        <v>50</v>
      </c>
      <c r="D23" s="20"/>
      <c r="E23" s="3"/>
    </row>
    <row r="24" spans="1:5" ht="20.25" thickTop="1" thickBot="1">
      <c r="A24" s="3"/>
      <c r="B24" s="18" t="s">
        <v>29</v>
      </c>
      <c r="C24" s="20" t="s">
        <v>41</v>
      </c>
      <c r="D24" s="20"/>
      <c r="E24" s="3"/>
    </row>
    <row r="25" spans="1:5" ht="20.25" thickTop="1" thickBot="1">
      <c r="A25" s="3"/>
      <c r="B25" s="18" t="s">
        <v>30</v>
      </c>
      <c r="C25" s="20" t="s">
        <v>42</v>
      </c>
      <c r="D25" s="20"/>
      <c r="E25" s="3"/>
    </row>
    <row r="26" spans="1:5" ht="20.25" thickTop="1" thickBot="1">
      <c r="A26" s="3"/>
      <c r="B26" s="18" t="s">
        <v>31</v>
      </c>
      <c r="C26" s="20" t="s">
        <v>40</v>
      </c>
      <c r="D26" s="20"/>
      <c r="E26" s="3"/>
    </row>
    <row r="27" spans="1:5" ht="20.25" thickTop="1" thickBot="1">
      <c r="A27" s="3"/>
      <c r="B27" s="18" t="s">
        <v>32</v>
      </c>
      <c r="C27" s="20" t="s">
        <v>105</v>
      </c>
      <c r="D27" s="20"/>
      <c r="E27" s="3"/>
    </row>
    <row r="28" spans="1:5" ht="20.25" thickTop="1" thickBot="1">
      <c r="A28" s="3"/>
      <c r="B28" s="18" t="s">
        <v>103</v>
      </c>
      <c r="C28" s="20" t="s">
        <v>104</v>
      </c>
      <c r="D28" s="20"/>
      <c r="E28" s="3"/>
    </row>
    <row r="29" spans="1:5" ht="20.25" thickTop="1" thickBot="1">
      <c r="A29" s="3"/>
      <c r="B29" s="18" t="s">
        <v>33</v>
      </c>
      <c r="C29" s="26" t="s">
        <v>43</v>
      </c>
      <c r="D29" s="26"/>
      <c r="E29" s="3"/>
    </row>
    <row r="30" spans="1:5" ht="20.25" thickTop="1" thickBot="1">
      <c r="A30" s="3"/>
      <c r="B30" s="18" t="s">
        <v>44</v>
      </c>
      <c r="C30" s="20">
        <v>43862</v>
      </c>
      <c r="D30" s="20"/>
      <c r="E30" s="3"/>
    </row>
    <row r="31" spans="1:5" ht="20.25" thickTop="1" thickBot="1">
      <c r="A31" s="3"/>
      <c r="B31" s="18" t="s">
        <v>34</v>
      </c>
      <c r="C31" s="26" t="s">
        <v>46</v>
      </c>
      <c r="D31" s="26"/>
      <c r="E31" s="3"/>
    </row>
    <row r="32" spans="1:5" ht="20.25" thickTop="1" thickBot="1">
      <c r="A32" s="3"/>
      <c r="B32" s="18" t="s">
        <v>45</v>
      </c>
      <c r="C32" s="26" t="s">
        <v>71</v>
      </c>
      <c r="D32" s="26"/>
      <c r="E32" s="3"/>
    </row>
    <row r="33" spans="1:5" ht="20.25" thickTop="1" thickBot="1">
      <c r="A33" s="3"/>
      <c r="B33" s="18" t="s">
        <v>35</v>
      </c>
      <c r="C33" s="21">
        <v>1234567890</v>
      </c>
      <c r="D33" s="21"/>
      <c r="E33" s="3"/>
    </row>
    <row r="34" spans="1:5" ht="20.25" thickTop="1" thickBot="1">
      <c r="A34" s="3"/>
      <c r="B34" s="18" t="s">
        <v>36</v>
      </c>
      <c r="C34" s="20" t="s">
        <v>47</v>
      </c>
      <c r="D34" s="20"/>
      <c r="E34" s="3"/>
    </row>
    <row r="35" spans="1:5" ht="20.25" thickTop="1" thickBot="1">
      <c r="A35" s="3"/>
      <c r="B35" s="18" t="s">
        <v>63</v>
      </c>
      <c r="C35" s="20" t="s">
        <v>64</v>
      </c>
      <c r="D35" s="20"/>
      <c r="E35" s="3"/>
    </row>
    <row r="36" spans="1:5" ht="20.25" thickTop="1" thickBot="1">
      <c r="A36" s="3"/>
      <c r="B36" s="18" t="s">
        <v>37</v>
      </c>
      <c r="C36" s="20" t="s">
        <v>65</v>
      </c>
      <c r="D36" s="20"/>
      <c r="E36" s="3"/>
    </row>
    <row r="37" spans="1:5" ht="20.25" thickTop="1" thickBot="1">
      <c r="A37" s="3"/>
      <c r="B37" s="18" t="s">
        <v>38</v>
      </c>
      <c r="C37" s="21">
        <v>1234567890</v>
      </c>
      <c r="D37" s="21"/>
      <c r="E37" s="3"/>
    </row>
    <row r="38" spans="1:5" ht="16.5" customHeight="1" thickTop="1">
      <c r="A38" s="3"/>
      <c r="B38" s="3"/>
      <c r="C38" s="3"/>
      <c r="D38" s="3"/>
      <c r="E38" s="3"/>
    </row>
  </sheetData>
  <mergeCells count="36">
    <mergeCell ref="C14:D14"/>
    <mergeCell ref="C9:D9"/>
    <mergeCell ref="C10:D10"/>
    <mergeCell ref="C11:D11"/>
    <mergeCell ref="C12:D12"/>
    <mergeCell ref="B13:D13"/>
    <mergeCell ref="D2:D3"/>
    <mergeCell ref="C5:D5"/>
    <mergeCell ref="B6:D6"/>
    <mergeCell ref="C7:D7"/>
    <mergeCell ref="C8:D8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35:D35"/>
    <mergeCell ref="C36:D36"/>
    <mergeCell ref="C37:D37"/>
    <mergeCell ref="B2:C2"/>
    <mergeCell ref="B3:C3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B20:D20"/>
  </mergeCells>
  <dataValidations count="1">
    <dataValidation type="list" allowBlank="1" showInputMessage="1" showErrorMessage="1" sqref="C35">
      <formula1>"Male, Female"</formula1>
    </dataValidation>
  </dataValidations>
  <hyperlinks>
    <hyperlink ref="B2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G9" sqref="G9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30.75" thickTop="1" thickBot="1">
      <c r="A1" s="34" t="str">
        <f>IF('Data Entry Sheet'!C7="", "", 'Data Entry Sheet'!C7)</f>
        <v>ABC PQR Ltd.</v>
      </c>
      <c r="B1" s="34"/>
      <c r="C1" s="34"/>
      <c r="D1" s="34"/>
      <c r="E1" s="34"/>
      <c r="F1" s="34"/>
      <c r="G1" s="34"/>
      <c r="H1" s="34"/>
      <c r="I1" s="34"/>
      <c r="J1" s="31" t="s">
        <v>15</v>
      </c>
      <c r="K1" s="31"/>
    </row>
    <row r="2" spans="1:11" ht="20.25" thickTop="1" thickBot="1">
      <c r="A2" s="35" t="str">
        <f>IF('Data Entry Sheet'!C8="", "", 'Data Entry Sheet'!C8)</f>
        <v>Industrial Area, Maharashtra</v>
      </c>
      <c r="B2" s="35"/>
      <c r="C2" s="35"/>
      <c r="D2" s="35"/>
      <c r="E2" s="35"/>
      <c r="F2" s="35"/>
      <c r="G2" s="35"/>
      <c r="H2" s="35"/>
      <c r="I2" s="35"/>
      <c r="J2" s="31"/>
      <c r="K2" s="31"/>
    </row>
    <row r="3" spans="1:11" ht="20.25" thickTop="1" thickBot="1">
      <c r="A3" s="35" t="str">
        <f>IF('Data Entry Sheet'!C9="", "", 'Data Entry Sheet'!C9&amp;"            "&amp;'Data Entry Sheet'!C10)</f>
        <v>Ph. Nos. - 1234567890, 1234567890            Email ID - info@company.com</v>
      </c>
      <c r="B3" s="35"/>
      <c r="C3" s="35"/>
      <c r="D3" s="35"/>
      <c r="E3" s="35"/>
      <c r="F3" s="35"/>
      <c r="G3" s="35"/>
      <c r="H3" s="35"/>
      <c r="I3" s="35"/>
      <c r="J3" s="31"/>
      <c r="K3" s="31"/>
    </row>
    <row r="4" spans="1:11" ht="6.95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I5" s="6" t="s">
        <v>16</v>
      </c>
      <c r="J5" s="32">
        <f>IF('Data Entry Sheet'!C21="", "", 'Data Entry Sheet'!C21)</f>
        <v>43851</v>
      </c>
      <c r="K5" s="32"/>
    </row>
    <row r="6" spans="1:11" ht="6.9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 t="str">
        <f>IF('Data Entry Sheet'!C14="", "", 'Data Entry Sheet'!C14)</f>
        <v>Mr. Shyam Modi,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tr">
        <f>IF('Data Entry Sheet'!C15="", "", 'Data Entry Sheet'!C15)</f>
        <v>33, M.G. Road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 t="str">
        <f>IF('Data Entry Sheet'!C16="", "", 'Data Entry Sheet'!C16)</f>
        <v>Nr. Post Office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tr">
        <f>IF('Data Entry Sheet'!C17="", "", 'Data Entry Sheet'!C17&amp;" - "&amp;'Data Entry Sheet'!C19)</f>
        <v>Pune, Maharashtra - 1234567890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33">
        <f>IF('Data Entry Sheet'!C19="", "", 'Data Entry Sheet'!C19)</f>
        <v>1234567890</v>
      </c>
      <c r="B12" s="33"/>
      <c r="C12" s="33"/>
      <c r="D12" s="6"/>
      <c r="E12" s="6"/>
      <c r="F12" s="6"/>
      <c r="G12" s="6"/>
      <c r="H12" s="6"/>
      <c r="I12" s="6"/>
      <c r="J12" s="6"/>
      <c r="K12" s="6"/>
    </row>
    <row r="13" spans="1:11" ht="6.9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C14" s="5" t="s">
        <v>24</v>
      </c>
      <c r="D14" s="5" t="s">
        <v>74</v>
      </c>
      <c r="H14" s="5"/>
      <c r="I14" s="5"/>
      <c r="J14" s="6"/>
      <c r="K14" s="6"/>
    </row>
    <row r="15" spans="1:11" ht="6.9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1" t="s">
        <v>25</v>
      </c>
      <c r="B16" s="6" t="str">
        <f>IF('Data Entry Sheet'!C14="", "", 'Data Entry Sheet'!C14)</f>
        <v>Mr. Shyam Modi,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6.9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7" customFormat="1">
      <c r="C18" s="7" t="s">
        <v>39</v>
      </c>
      <c r="H18" s="8"/>
      <c r="I18" s="8"/>
      <c r="J18" s="29" t="str">
        <f>IF('Data Entry Sheet'!C26="", "", 'Data Entry Sheet'!C26)</f>
        <v>Accounts</v>
      </c>
      <c r="K18" s="29"/>
    </row>
    <row r="19" spans="1:11" s="7" customFormat="1">
      <c r="A19" s="9" t="s">
        <v>48</v>
      </c>
      <c r="B19" s="9"/>
      <c r="C19" s="29" t="str">
        <f>IF('Data Entry Sheet'!C25="", "", 'Data Entry Sheet'!C25)</f>
        <v>Manager - Accounts</v>
      </c>
      <c r="D19" s="29"/>
      <c r="E19" s="29"/>
      <c r="F19" s="7" t="s">
        <v>75</v>
      </c>
      <c r="G19" s="29" t="str">
        <f>IF('Data Entry Sheet'!C27="", "", 'Data Entry Sheet'!C27)</f>
        <v>Russia</v>
      </c>
      <c r="H19" s="29"/>
      <c r="I19" s="7" t="s">
        <v>76</v>
      </c>
    </row>
    <row r="20" spans="1:11" s="7" customFormat="1">
      <c r="A20" s="12" t="s">
        <v>77</v>
      </c>
      <c r="B20" s="29" t="str">
        <f>IF('Data Entry Sheet'!C23="", "", 'Data Entry Sheet'!C23)</f>
        <v>Jr. Accountant</v>
      </c>
      <c r="C20" s="29"/>
      <c r="D20" s="11" t="s">
        <v>49</v>
      </c>
      <c r="E20" s="15">
        <f>IF('Data Entry Sheet'!C25="","", YEAR('Data Entry Sheet'!C21)-YEAR('Data Entry Sheet'!C22))</f>
        <v>11</v>
      </c>
      <c r="F20" s="7" t="s">
        <v>78</v>
      </c>
      <c r="G20" s="10"/>
      <c r="H20" s="10"/>
    </row>
    <row r="21" spans="1:11" s="7" customFormat="1" ht="18" customHeight="1">
      <c r="A21" s="30" t="s">
        <v>79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7" customFormat="1" ht="18" customHeight="1">
      <c r="A22" s="36" t="s">
        <v>80</v>
      </c>
      <c r="B22" s="36"/>
      <c r="C22" s="36"/>
      <c r="D22" s="36"/>
      <c r="E22" s="29" t="str">
        <f>IF('Data Entry Sheet'!C24="", "", 'Data Entry Sheet'!C24)</f>
        <v>Senior Accountant</v>
      </c>
      <c r="F22" s="29"/>
      <c r="G22" s="29"/>
      <c r="H22" s="16" t="s">
        <v>51</v>
      </c>
      <c r="I22" s="29" t="str">
        <f>IF('Data Entry Sheet'!C25="", "", 'Data Entry Sheet'!C25)</f>
        <v>Manager - Accounts</v>
      </c>
      <c r="J22" s="29"/>
      <c r="K22" s="29"/>
    </row>
    <row r="23" spans="1:11" s="7" customFormat="1" ht="18" customHeight="1">
      <c r="A23" s="7" t="s">
        <v>81</v>
      </c>
      <c r="D23" s="29" t="str">
        <f>IF('Data Entry Sheet'!C27="", "", 'Data Entry Sheet'!C27)</f>
        <v>Russia</v>
      </c>
      <c r="E23" s="29"/>
      <c r="F23" s="7" t="s">
        <v>82</v>
      </c>
      <c r="H23" s="13"/>
      <c r="I23" s="13"/>
      <c r="J23" s="13"/>
      <c r="K23" s="13"/>
    </row>
    <row r="24" spans="1:11" s="7" customFormat="1" ht="18" customHeight="1">
      <c r="A24" s="7" t="s">
        <v>83</v>
      </c>
      <c r="D24" s="17"/>
      <c r="E24" s="17"/>
      <c r="H24" s="13"/>
      <c r="I24" s="13"/>
      <c r="J24" s="13"/>
      <c r="K24" s="13"/>
    </row>
    <row r="25" spans="1:11" ht="6.9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7" customFormat="1">
      <c r="A26" s="9"/>
      <c r="B26" s="9"/>
      <c r="C26" s="9" t="s">
        <v>52</v>
      </c>
      <c r="D26" s="9"/>
      <c r="E26" s="9"/>
      <c r="F26" s="29" t="str">
        <f>IF('Data Entry Sheet'!C29="", "", 'Data Entry Sheet'!C29)</f>
        <v>Rs. 9,60,000/- p.a.</v>
      </c>
      <c r="G26" s="29"/>
      <c r="H26" s="29"/>
      <c r="I26" s="9" t="s">
        <v>53</v>
      </c>
      <c r="J26" s="9"/>
      <c r="K26" s="9"/>
    </row>
    <row r="27" spans="1:11" s="7" customFormat="1">
      <c r="A27" s="9" t="s">
        <v>54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7" customFormat="1">
      <c r="A28" s="9" t="s">
        <v>55</v>
      </c>
      <c r="B28" s="9"/>
      <c r="C28" s="12"/>
      <c r="D28" s="9"/>
      <c r="E28" s="9"/>
      <c r="F28" s="9"/>
      <c r="G28" s="9"/>
      <c r="H28" s="9"/>
      <c r="I28" s="9"/>
      <c r="J28" s="9"/>
      <c r="K28" s="9"/>
    </row>
    <row r="29" spans="1:11" s="7" customFormat="1">
      <c r="A29" s="11" t="s">
        <v>56</v>
      </c>
      <c r="B29" s="11"/>
      <c r="C29" s="9"/>
      <c r="D29" s="9"/>
      <c r="E29" s="9"/>
      <c r="F29" s="9"/>
      <c r="G29" s="9"/>
      <c r="H29" s="9"/>
      <c r="I29" s="9"/>
      <c r="J29" s="9"/>
      <c r="K29" s="9"/>
    </row>
    <row r="30" spans="1:11" s="7" customFormat="1">
      <c r="A30" s="36" t="s">
        <v>57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7" customFormat="1" ht="18" customHeight="1">
      <c r="A31" s="36" t="s">
        <v>58</v>
      </c>
      <c r="B31" s="36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6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>
      <c r="A33" s="13"/>
      <c r="B33" s="13"/>
      <c r="C33" s="36" t="s">
        <v>59</v>
      </c>
      <c r="D33" s="36"/>
      <c r="E33" s="36"/>
      <c r="F33" s="36"/>
      <c r="G33" s="36"/>
      <c r="H33" s="36"/>
      <c r="I33" s="36"/>
      <c r="J33" s="36"/>
      <c r="K33" s="36"/>
    </row>
    <row r="34" spans="1:11" s="7" customFormat="1">
      <c r="A34" s="37" t="s">
        <v>60</v>
      </c>
      <c r="B34" s="37"/>
      <c r="C34" s="37"/>
      <c r="D34" s="37"/>
      <c r="E34" s="37"/>
      <c r="F34" s="37"/>
      <c r="G34" s="37"/>
      <c r="H34" s="37"/>
      <c r="I34" s="9"/>
      <c r="J34" s="9"/>
      <c r="K34" s="9"/>
    </row>
    <row r="35" spans="1:11" ht="6.9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>
      <c r="A36" s="9"/>
      <c r="B36" s="9"/>
      <c r="C36" s="9" t="s">
        <v>61</v>
      </c>
      <c r="D36" s="9"/>
      <c r="E36" s="9"/>
      <c r="F36" s="9"/>
      <c r="G36" s="9"/>
      <c r="H36" s="9"/>
      <c r="I36" s="9"/>
      <c r="J36" s="9"/>
      <c r="K36" s="9"/>
    </row>
    <row r="37" spans="1:11" s="7" customFormat="1">
      <c r="A37" s="38">
        <f>IF('Data Entry Sheet'!C30="", "", 'Data Entry Sheet'!C30)</f>
        <v>43862</v>
      </c>
      <c r="B37" s="38"/>
      <c r="C37" s="12" t="s">
        <v>62</v>
      </c>
      <c r="F37" s="29" t="str">
        <f>IF('Data Entry Sheet'!C34="", "", 'Data Entry Sheet'!C34)</f>
        <v>Mr. K.V. Vishwanathan</v>
      </c>
      <c r="G37" s="29"/>
      <c r="H37" s="29"/>
      <c r="I37" s="29"/>
      <c r="J37" s="29"/>
      <c r="K37" s="29"/>
    </row>
    <row r="38" spans="1:11" s="7" customFormat="1">
      <c r="A38" s="29" t="str">
        <f>IF('Data Entry Sheet'!C36="", "", 'Data Entry Sheet'!C36)</f>
        <v>Deputy General Manager, Accounts.</v>
      </c>
      <c r="B38" s="29"/>
      <c r="C38" s="29"/>
      <c r="D38" s="29"/>
      <c r="E38" s="29"/>
      <c r="F38" s="7" t="str">
        <f>IF('Data Entry Sheet'!C35="", "", IF('Data Entry Sheet'!C35="Male", "His  number  is", "Her  number  is"))</f>
        <v>His  number  is</v>
      </c>
      <c r="H38" s="39">
        <f>IF('Data Entry Sheet'!C37="", "", 'Data Entry Sheet'!C37)</f>
        <v>1234567890</v>
      </c>
      <c r="I38" s="39"/>
      <c r="J38" s="39"/>
      <c r="K38" s="39"/>
    </row>
    <row r="39" spans="1:11" ht="6.9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7" customFormat="1">
      <c r="A40" s="17"/>
      <c r="B40" s="17"/>
      <c r="C40" s="12" t="s">
        <v>66</v>
      </c>
      <c r="D40" s="17"/>
      <c r="E40" s="17"/>
      <c r="H40" s="17"/>
      <c r="I40" s="17"/>
      <c r="J40" s="17"/>
      <c r="K40" s="17"/>
    </row>
    <row r="41" spans="1:11" s="7" customFormat="1">
      <c r="A41" s="7" t="s">
        <v>67</v>
      </c>
    </row>
    <row r="42" spans="1:11" s="7" customFormat="1">
      <c r="A42" s="7" t="s">
        <v>68</v>
      </c>
    </row>
    <row r="43" spans="1:11" ht="6.9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7" customFormat="1">
      <c r="C44" s="7" t="s">
        <v>69</v>
      </c>
      <c r="E44" s="29" t="str">
        <f>IF('Data Entry Sheet'!C31="", "", 'Data Entry Sheet'!C31&amp;", "&amp;'Data Entry Sheet'!C32)</f>
        <v>Mr. A.K. Mehta, H.R. Executive</v>
      </c>
      <c r="F44" s="29"/>
      <c r="G44" s="29"/>
      <c r="H44" s="29"/>
      <c r="I44" s="29"/>
      <c r="J44" s="7" t="s">
        <v>70</v>
      </c>
    </row>
    <row r="45" spans="1:11" s="7" customFormat="1">
      <c r="A45" s="29">
        <f>IF('Data Entry Sheet'!C33="", "", 'Data Entry Sheet'!C33)</f>
        <v>1234567890</v>
      </c>
      <c r="B45" s="29"/>
      <c r="C45" s="7" t="s">
        <v>72</v>
      </c>
    </row>
    <row r="46" spans="1:11" ht="6.9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5" t="s">
        <v>21</v>
      </c>
      <c r="B47" s="5" t="str">
        <f>IF('Data Entry Sheet'!C7="", "", 'Data Entry Sheet'!C7)</f>
        <v>ABC PQR Ltd.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 t="str">
        <f>IF('Data Entry Sheet'!C11="", "", 'Data Entry Sheet'!C11)</f>
        <v>Mr. S.K. Venkatraman,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 t="str">
        <f>IF('Data Entry Sheet'!C12="", "", 'Data Entry Sheet'!C12)</f>
        <v>The Deputy General Manager - H.R. Department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6.9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 t="s">
        <v>73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</sheetData>
  <mergeCells count="26">
    <mergeCell ref="A38:E38"/>
    <mergeCell ref="H38:K38"/>
    <mergeCell ref="E44:I44"/>
    <mergeCell ref="A45:B45"/>
    <mergeCell ref="G19:H19"/>
    <mergeCell ref="A21:K21"/>
    <mergeCell ref="A22:D22"/>
    <mergeCell ref="D23:E23"/>
    <mergeCell ref="F26:H26"/>
    <mergeCell ref="A30:K30"/>
    <mergeCell ref="A31:B31"/>
    <mergeCell ref="C33:K33"/>
    <mergeCell ref="A34:H34"/>
    <mergeCell ref="A37:B37"/>
    <mergeCell ref="F37:K37"/>
    <mergeCell ref="J18:K18"/>
    <mergeCell ref="C19:E19"/>
    <mergeCell ref="B20:C20"/>
    <mergeCell ref="E22:G22"/>
    <mergeCell ref="I22:K22"/>
    <mergeCell ref="A12:C12"/>
    <mergeCell ref="A1:I1"/>
    <mergeCell ref="J1:K3"/>
    <mergeCell ref="A2:I2"/>
    <mergeCell ref="A3:I3"/>
    <mergeCell ref="J5:K5"/>
  </mergeCells>
  <printOptions horizontalCentered="1"/>
  <pageMargins left="0.39370078740157483" right="0.19685039370078741" top="9.8425196850393706E-2" bottom="9.8425196850393706E-2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E9" sqref="E9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30.75" thickTop="1" thickBot="1">
      <c r="A1" s="34" t="str">
        <f>IF('Data Entry Sheet'!C7="", "", 'Data Entry Sheet'!C7)</f>
        <v>ABC PQR Ltd.</v>
      </c>
      <c r="B1" s="34"/>
      <c r="C1" s="34"/>
      <c r="D1" s="34"/>
      <c r="E1" s="34"/>
      <c r="F1" s="34"/>
      <c r="G1" s="34"/>
      <c r="H1" s="34"/>
      <c r="I1" s="34"/>
      <c r="J1" s="31" t="s">
        <v>15</v>
      </c>
      <c r="K1" s="31"/>
    </row>
    <row r="2" spans="1:11" ht="20.25" thickTop="1" thickBot="1">
      <c r="A2" s="35" t="str">
        <f>IF('Data Entry Sheet'!C8="", "", 'Data Entry Sheet'!C8)</f>
        <v>Industrial Area, Maharashtra</v>
      </c>
      <c r="B2" s="35"/>
      <c r="C2" s="35"/>
      <c r="D2" s="35"/>
      <c r="E2" s="35"/>
      <c r="F2" s="35"/>
      <c r="G2" s="35"/>
      <c r="H2" s="35"/>
      <c r="I2" s="35"/>
      <c r="J2" s="31"/>
      <c r="K2" s="31"/>
    </row>
    <row r="3" spans="1:11" ht="20.25" thickTop="1" thickBot="1">
      <c r="A3" s="35" t="str">
        <f>IF('Data Entry Sheet'!C9="", "", 'Data Entry Sheet'!C9&amp;"            "&amp;'Data Entry Sheet'!C10)</f>
        <v>Ph. Nos. - 1234567890, 1234567890            Email ID - info@company.com</v>
      </c>
      <c r="B3" s="35"/>
      <c r="C3" s="35"/>
      <c r="D3" s="35"/>
      <c r="E3" s="35"/>
      <c r="F3" s="35"/>
      <c r="G3" s="35"/>
      <c r="H3" s="35"/>
      <c r="I3" s="35"/>
      <c r="J3" s="31"/>
      <c r="K3" s="31"/>
    </row>
    <row r="4" spans="1:11" ht="6.95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I5" s="6" t="s">
        <v>16</v>
      </c>
      <c r="J5" s="32">
        <f>IF('Data Entry Sheet'!C21="", "", 'Data Entry Sheet'!C21)</f>
        <v>43851</v>
      </c>
      <c r="K5" s="32"/>
    </row>
    <row r="6" spans="1:11" ht="6.9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 t="str">
        <f>IF('Data Entry Sheet'!C14="", "", 'Data Entry Sheet'!C14)</f>
        <v>Mr. Shyam Modi,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tr">
        <f>IF('Data Entry Sheet'!C15="", "", 'Data Entry Sheet'!C15)</f>
        <v>33, M.G. Road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 t="str">
        <f>IF('Data Entry Sheet'!C16="", "", 'Data Entry Sheet'!C16)</f>
        <v>Nr. Post Office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tr">
        <f>IF('Data Entry Sheet'!C17="", "", 'Data Entry Sheet'!C17&amp;" - "&amp;'Data Entry Sheet'!C19)</f>
        <v>Pune, Maharashtra - 1234567890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33">
        <f>IF('Data Entry Sheet'!C19="", "", 'Data Entry Sheet'!C19)</f>
        <v>1234567890</v>
      </c>
      <c r="B12" s="33"/>
      <c r="C12" s="33"/>
      <c r="D12" s="6"/>
      <c r="E12" s="6"/>
      <c r="F12" s="6"/>
      <c r="G12" s="6"/>
      <c r="H12" s="6"/>
      <c r="I12" s="6"/>
      <c r="J12" s="6"/>
      <c r="K12" s="6"/>
    </row>
    <row r="13" spans="1:11" ht="6.9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E14" s="5" t="s">
        <v>24</v>
      </c>
      <c r="F14" s="5" t="s">
        <v>84</v>
      </c>
      <c r="H14" s="5"/>
      <c r="I14" s="5"/>
      <c r="J14" s="6"/>
      <c r="K14" s="6"/>
    </row>
    <row r="15" spans="1:11" ht="6.9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1" t="s">
        <v>25</v>
      </c>
      <c r="B16" s="6" t="str">
        <f>IF('Data Entry Sheet'!C14="", "", 'Data Entry Sheet'!C14)</f>
        <v>Mr. Shyam Modi,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6.9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7" customFormat="1">
      <c r="C18" s="7" t="s">
        <v>39</v>
      </c>
      <c r="H18" s="8"/>
      <c r="I18" s="8"/>
      <c r="J18" s="29" t="str">
        <f>IF('Data Entry Sheet'!C26="", "", 'Data Entry Sheet'!C26)</f>
        <v>Accounts</v>
      </c>
      <c r="K18" s="29"/>
    </row>
    <row r="19" spans="1:11" s="7" customFormat="1">
      <c r="A19" s="14" t="s">
        <v>48</v>
      </c>
      <c r="B19" s="14"/>
      <c r="C19" s="29" t="str">
        <f>IF('Data Entry Sheet'!C25="", "", 'Data Entry Sheet'!C25)</f>
        <v>Manager - Accounts</v>
      </c>
      <c r="D19" s="29"/>
      <c r="E19" s="29"/>
      <c r="F19" s="7" t="s">
        <v>75</v>
      </c>
      <c r="G19" s="29" t="str">
        <f>IF('Data Entry Sheet'!C27="", "", 'Data Entry Sheet'!C27)</f>
        <v>Russia</v>
      </c>
      <c r="H19" s="29"/>
      <c r="I19" s="7" t="s">
        <v>76</v>
      </c>
    </row>
    <row r="20" spans="1:11" s="7" customFormat="1">
      <c r="A20" s="12" t="s">
        <v>77</v>
      </c>
      <c r="B20" s="29" t="str">
        <f>IF('Data Entry Sheet'!C23="", "", 'Data Entry Sheet'!C23)</f>
        <v>Jr. Accountant</v>
      </c>
      <c r="C20" s="29"/>
      <c r="D20" s="11" t="s">
        <v>49</v>
      </c>
      <c r="E20" s="15">
        <f>IF('Data Entry Sheet'!C25="","", YEAR('Data Entry Sheet'!C21)-YEAR('Data Entry Sheet'!C22))</f>
        <v>11</v>
      </c>
      <c r="F20" s="7" t="s">
        <v>78</v>
      </c>
      <c r="G20" s="10"/>
      <c r="H20" s="10"/>
    </row>
    <row r="21" spans="1:11" s="7" customFormat="1" ht="18" customHeight="1">
      <c r="A21" s="30" t="s">
        <v>79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7" customFormat="1" ht="18" customHeight="1">
      <c r="A22" s="7" t="s">
        <v>87</v>
      </c>
      <c r="E22" s="29" t="str">
        <f>IF('Data Entry Sheet'!C27="", "", 'Data Entry Sheet'!C27)</f>
        <v>Russia</v>
      </c>
      <c r="F22" s="29"/>
      <c r="G22" s="7" t="s">
        <v>86</v>
      </c>
      <c r="H22" s="13"/>
      <c r="I22" s="13"/>
      <c r="J22" s="13"/>
      <c r="K22" s="13"/>
    </row>
    <row r="23" spans="1:11" s="7" customFormat="1" ht="18" customHeight="1">
      <c r="A23" s="7" t="s">
        <v>85</v>
      </c>
      <c r="D23" s="17"/>
      <c r="E23" s="17"/>
      <c r="H23" s="13"/>
      <c r="I23" s="13"/>
      <c r="J23" s="13"/>
      <c r="K23" s="13"/>
    </row>
    <row r="24" spans="1:11" ht="6.9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7" customFormat="1">
      <c r="A25" s="14"/>
      <c r="B25" s="14"/>
      <c r="C25" s="14" t="s">
        <v>61</v>
      </c>
      <c r="D25" s="14"/>
      <c r="E25" s="14"/>
      <c r="F25" s="14"/>
      <c r="G25" s="14"/>
      <c r="H25" s="14"/>
      <c r="I25" s="14"/>
      <c r="J25" s="14"/>
      <c r="K25" s="14"/>
    </row>
    <row r="26" spans="1:11" s="7" customFormat="1">
      <c r="A26" s="38">
        <f>IF('Data Entry Sheet'!C30="", "", 'Data Entry Sheet'!C30)</f>
        <v>43862</v>
      </c>
      <c r="B26" s="38"/>
      <c r="C26" s="12" t="s">
        <v>62</v>
      </c>
      <c r="F26" s="29" t="str">
        <f>IF('Data Entry Sheet'!C34="", "", 'Data Entry Sheet'!C34)</f>
        <v>Mr. K.V. Vishwanathan</v>
      </c>
      <c r="G26" s="29"/>
      <c r="H26" s="29"/>
      <c r="I26" s="29"/>
      <c r="J26" s="29"/>
      <c r="K26" s="29"/>
    </row>
    <row r="27" spans="1:11" s="7" customFormat="1">
      <c r="A27" s="29" t="str">
        <f>IF('Data Entry Sheet'!C36="", "", 'Data Entry Sheet'!C36)</f>
        <v>Deputy General Manager, Accounts.</v>
      </c>
      <c r="B27" s="29"/>
      <c r="C27" s="29"/>
      <c r="D27" s="29"/>
      <c r="E27" s="29"/>
      <c r="F27" s="7" t="str">
        <f>IF('Data Entry Sheet'!C35="", "", IF('Data Entry Sheet'!C35="Male", "His  number  is", "Her  number  is"))</f>
        <v>His  number  is</v>
      </c>
      <c r="H27" s="39">
        <f>IF('Data Entry Sheet'!C37="", "", 'Data Entry Sheet'!C37)</f>
        <v>1234567890</v>
      </c>
      <c r="I27" s="39"/>
      <c r="J27" s="39"/>
      <c r="K27" s="39"/>
    </row>
    <row r="28" spans="1:11" ht="6.9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7" customFormat="1">
      <c r="A29" s="17"/>
      <c r="B29" s="17"/>
      <c r="C29" s="12" t="s">
        <v>66</v>
      </c>
      <c r="D29" s="17"/>
      <c r="E29" s="17"/>
      <c r="H29" s="17"/>
      <c r="I29" s="17"/>
      <c r="J29" s="17"/>
      <c r="K29" s="17"/>
    </row>
    <row r="30" spans="1:11" s="7" customFormat="1">
      <c r="A30" s="7" t="s">
        <v>67</v>
      </c>
    </row>
    <row r="31" spans="1:11" s="7" customFormat="1">
      <c r="A31" s="7" t="s">
        <v>68</v>
      </c>
    </row>
    <row r="32" spans="1:11" ht="6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>
      <c r="C33" s="7" t="s">
        <v>69</v>
      </c>
      <c r="E33" s="29" t="str">
        <f>IF('Data Entry Sheet'!C31="", "", 'Data Entry Sheet'!C31&amp;", "&amp;'Data Entry Sheet'!C32)</f>
        <v>Mr. A.K. Mehta, H.R. Executive</v>
      </c>
      <c r="F33" s="29"/>
      <c r="G33" s="29"/>
      <c r="H33" s="29"/>
      <c r="I33" s="29"/>
      <c r="J33" s="7" t="s">
        <v>70</v>
      </c>
    </row>
    <row r="34" spans="1:11" s="7" customFormat="1">
      <c r="A34" s="29">
        <f>IF('Data Entry Sheet'!C33="", "", 'Data Entry Sheet'!C33)</f>
        <v>1234567890</v>
      </c>
      <c r="B34" s="29"/>
      <c r="C34" s="7" t="s">
        <v>72</v>
      </c>
    </row>
    <row r="35" spans="1:11" ht="6.9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5" t="s">
        <v>21</v>
      </c>
      <c r="B36" s="5" t="str">
        <f>IF('Data Entry Sheet'!C7="", "", 'Data Entry Sheet'!C7)</f>
        <v>ABC PQR Ltd.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 t="str">
        <f>IF('Data Entry Sheet'!C11="", "", 'Data Entry Sheet'!C11)</f>
        <v>Mr. S.K. Venkatraman,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 t="str">
        <f>IF('Data Entry Sheet'!C12="", "", 'Data Entry Sheet'!C12)</f>
        <v>The Deputy General Manager - H.R. Department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6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 t="s">
        <v>73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</sheetData>
  <mergeCells count="18">
    <mergeCell ref="A12:C12"/>
    <mergeCell ref="A1:I1"/>
    <mergeCell ref="J1:K3"/>
    <mergeCell ref="A2:I2"/>
    <mergeCell ref="A3:I3"/>
    <mergeCell ref="J5:K5"/>
    <mergeCell ref="A34:B34"/>
    <mergeCell ref="E22:F22"/>
    <mergeCell ref="J18:K18"/>
    <mergeCell ref="C19:E19"/>
    <mergeCell ref="G19:H19"/>
    <mergeCell ref="B20:C20"/>
    <mergeCell ref="A21:K21"/>
    <mergeCell ref="A26:B26"/>
    <mergeCell ref="F26:K26"/>
    <mergeCell ref="A27:E27"/>
    <mergeCell ref="H27:K27"/>
    <mergeCell ref="E33:I33"/>
  </mergeCells>
  <printOptions horizontalCentered="1"/>
  <pageMargins left="0.39370078740157483" right="0.19685039370078741" top="0.39370078740157483" bottom="0.11811023622047245" header="0.31496062992125984" footer="0.31496062992125984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F10" sqref="F10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6" width="8.7109375" style="1"/>
    <col min="7" max="7" width="8.7109375" style="1" customWidth="1"/>
    <col min="8" max="16384" width="8.7109375" style="1"/>
  </cols>
  <sheetData>
    <row r="1" spans="1:11" ht="30.75" thickTop="1" thickBot="1">
      <c r="A1" s="34" t="str">
        <f>IF('Data Entry Sheet'!C7="", "", 'Data Entry Sheet'!C7)</f>
        <v>ABC PQR Ltd.</v>
      </c>
      <c r="B1" s="34"/>
      <c r="C1" s="34"/>
      <c r="D1" s="34"/>
      <c r="E1" s="34"/>
      <c r="F1" s="34"/>
      <c r="G1" s="34"/>
      <c r="H1" s="34"/>
      <c r="I1" s="34"/>
      <c r="J1" s="31" t="s">
        <v>15</v>
      </c>
      <c r="K1" s="31"/>
    </row>
    <row r="2" spans="1:11" ht="20.25" thickTop="1" thickBot="1">
      <c r="A2" s="35" t="str">
        <f>IF('Data Entry Sheet'!C8="", "", 'Data Entry Sheet'!C8)</f>
        <v>Industrial Area, Maharashtra</v>
      </c>
      <c r="B2" s="35"/>
      <c r="C2" s="35"/>
      <c r="D2" s="35"/>
      <c r="E2" s="35"/>
      <c r="F2" s="35"/>
      <c r="G2" s="35"/>
      <c r="H2" s="35"/>
      <c r="I2" s="35"/>
      <c r="J2" s="31"/>
      <c r="K2" s="31"/>
    </row>
    <row r="3" spans="1:11" ht="20.25" thickTop="1" thickBot="1">
      <c r="A3" s="35" t="str">
        <f>IF('Data Entry Sheet'!C9="", "", 'Data Entry Sheet'!C9&amp;"            "&amp;'Data Entry Sheet'!C10)</f>
        <v>Ph. Nos. - 1234567890, 1234567890            Email ID - info@company.com</v>
      </c>
      <c r="B3" s="35"/>
      <c r="C3" s="35"/>
      <c r="D3" s="35"/>
      <c r="E3" s="35"/>
      <c r="F3" s="35"/>
      <c r="G3" s="35"/>
      <c r="H3" s="35"/>
      <c r="I3" s="35"/>
      <c r="J3" s="31"/>
      <c r="K3" s="31"/>
    </row>
    <row r="4" spans="1:11" ht="6.95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I5" s="6" t="s">
        <v>16</v>
      </c>
      <c r="J5" s="32">
        <f>IF('Data Entry Sheet'!C21="", "", 'Data Entry Sheet'!C21)</f>
        <v>43851</v>
      </c>
      <c r="K5" s="32"/>
    </row>
    <row r="6" spans="1:11" ht="6.9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 t="str">
        <f>IF('Data Entry Sheet'!C14="", "", 'Data Entry Sheet'!C14)</f>
        <v>Mr. Shyam Modi,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tr">
        <f>IF('Data Entry Sheet'!C15="", "", 'Data Entry Sheet'!C15)</f>
        <v>33, M.G. Road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 t="str">
        <f>IF('Data Entry Sheet'!C16="", "", 'Data Entry Sheet'!C16)</f>
        <v>Nr. Post Office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tr">
        <f>IF('Data Entry Sheet'!C17="", "", 'Data Entry Sheet'!C17&amp;" - "&amp;'Data Entry Sheet'!C19)</f>
        <v>Pune, Maharashtra - 1234567890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33">
        <f>IF('Data Entry Sheet'!C19="", "", 'Data Entry Sheet'!C19)</f>
        <v>1234567890</v>
      </c>
      <c r="B12" s="33"/>
      <c r="C12" s="33"/>
      <c r="D12" s="6"/>
      <c r="E12" s="6"/>
      <c r="F12" s="6"/>
      <c r="G12" s="6"/>
      <c r="H12" s="6"/>
      <c r="I12" s="6"/>
      <c r="J12" s="6"/>
      <c r="K12" s="6"/>
    </row>
    <row r="13" spans="1:11" ht="6.9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D14" s="5" t="s">
        <v>24</v>
      </c>
      <c r="E14" s="5" t="s">
        <v>88</v>
      </c>
      <c r="H14" s="5"/>
      <c r="I14" s="5"/>
      <c r="J14" s="6"/>
      <c r="K14" s="6"/>
    </row>
    <row r="15" spans="1:11" ht="6.9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1" t="s">
        <v>25</v>
      </c>
      <c r="B16" s="6" t="str">
        <f>IF('Data Entry Sheet'!C14="", "", 'Data Entry Sheet'!C14)</f>
        <v>Mr. Shyam Modi,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7" customFormat="1">
      <c r="C17" s="7" t="s">
        <v>89</v>
      </c>
    </row>
    <row r="18" spans="1:11" s="7" customFormat="1">
      <c r="A18" s="29" t="str">
        <f>IF('Data Entry Sheet'!C27="", "", 'Data Entry Sheet'!C27)</f>
        <v>Russia</v>
      </c>
      <c r="B18" s="29"/>
      <c r="C18" s="29"/>
      <c r="D18" s="7" t="s">
        <v>90</v>
      </c>
      <c r="E18" s="29" t="str">
        <f>IF('Data Entry Sheet'!C25="", "", 'Data Entry Sheet'!C25)</f>
        <v>Manager - Accounts</v>
      </c>
      <c r="F18" s="29"/>
      <c r="G18" s="29"/>
      <c r="H18" s="10" t="s">
        <v>91</v>
      </c>
      <c r="I18" s="29" t="str">
        <f>IF('Data Entry Sheet'!C26="", "", 'Data Entry Sheet'!C26)</f>
        <v>Accounts</v>
      </c>
      <c r="J18" s="29"/>
      <c r="K18" s="29"/>
    </row>
    <row r="19" spans="1:11" s="7" customFormat="1">
      <c r="A19" s="14" t="s">
        <v>92</v>
      </c>
      <c r="B19" s="14"/>
      <c r="F19" s="7" t="s">
        <v>75</v>
      </c>
      <c r="G19" s="29" t="str">
        <f>IF('Data Entry Sheet'!C23="", "", 'Data Entry Sheet'!C23)</f>
        <v>Jr. Accountant</v>
      </c>
      <c r="H19" s="29"/>
      <c r="I19" s="8" t="s">
        <v>49</v>
      </c>
      <c r="J19" s="15">
        <f>IF('Data Entry Sheet'!C25="","", YEAR('Data Entry Sheet'!C21)-YEAR('Data Entry Sheet'!C22))</f>
        <v>11</v>
      </c>
      <c r="K19" s="7" t="s">
        <v>93</v>
      </c>
    </row>
    <row r="20" spans="1:11" s="7" customFormat="1">
      <c r="A20" s="7" t="s">
        <v>94</v>
      </c>
      <c r="G20" s="10"/>
      <c r="H20" s="10"/>
    </row>
    <row r="21" spans="1:11" s="7" customFormat="1" ht="18" customHeight="1">
      <c r="A21" s="30" t="s">
        <v>95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7" customFormat="1" ht="18" customHeight="1">
      <c r="A22" s="29" t="str">
        <f>IF('Data Entry Sheet'!C24="", "", 'Data Entry Sheet'!C24)</f>
        <v>Senior Accountant</v>
      </c>
      <c r="B22" s="29"/>
      <c r="C22" s="29"/>
      <c r="D22" s="16" t="s">
        <v>51</v>
      </c>
      <c r="E22" s="29" t="str">
        <f>IF('Data Entry Sheet'!C25="", "", 'Data Entry Sheet'!C25)</f>
        <v>Manager - Accounts</v>
      </c>
      <c r="F22" s="29"/>
      <c r="G22" s="29"/>
      <c r="H22" s="7" t="s">
        <v>96</v>
      </c>
    </row>
    <row r="23" spans="1:11" s="7" customFormat="1" ht="18" customHeight="1">
      <c r="A23" s="29" t="str">
        <f>IF('Data Entry Sheet'!C28="", "", 'Data Entry Sheet'!C28)</f>
        <v>APL - Russia</v>
      </c>
      <c r="B23" s="29"/>
      <c r="C23" s="29"/>
      <c r="D23" s="29"/>
      <c r="E23" s="7" t="s">
        <v>97</v>
      </c>
      <c r="H23" s="13"/>
      <c r="I23" s="13"/>
      <c r="J23" s="13"/>
      <c r="K23" s="13"/>
    </row>
    <row r="24" spans="1:11" s="7" customFormat="1" ht="18" customHeight="1">
      <c r="A24" s="7" t="s">
        <v>98</v>
      </c>
      <c r="D24" s="17"/>
      <c r="E24" s="17"/>
      <c r="H24" s="13"/>
      <c r="K24" s="13"/>
    </row>
    <row r="25" spans="1:11" s="7" customFormat="1">
      <c r="A25" s="14"/>
      <c r="B25" s="14"/>
      <c r="C25" s="14" t="s">
        <v>52</v>
      </c>
      <c r="D25" s="14"/>
      <c r="E25" s="14"/>
      <c r="F25" s="29" t="str">
        <f>IF('Data Entry Sheet'!C29="", "", 'Data Entry Sheet'!C29)</f>
        <v>Rs. 9,60,000/- p.a.</v>
      </c>
      <c r="G25" s="29"/>
      <c r="H25" s="29"/>
      <c r="I25" s="14" t="s">
        <v>53</v>
      </c>
      <c r="J25" s="14"/>
      <c r="K25" s="14"/>
    </row>
    <row r="26" spans="1:11" s="7" customFormat="1">
      <c r="A26" s="14" t="s">
        <v>54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7" customFormat="1">
      <c r="A27" s="14" t="s">
        <v>55</v>
      </c>
      <c r="B27" s="14"/>
      <c r="C27" s="12"/>
      <c r="D27" s="14"/>
      <c r="E27" s="14"/>
      <c r="F27" s="14"/>
      <c r="G27" s="14"/>
      <c r="H27" s="14"/>
      <c r="I27" s="14"/>
      <c r="J27" s="14"/>
      <c r="K27" s="14"/>
    </row>
    <row r="28" spans="1:11" s="7" customFormat="1">
      <c r="A28" s="11" t="s">
        <v>56</v>
      </c>
      <c r="B28" s="11"/>
      <c r="C28" s="14"/>
      <c r="D28" s="14"/>
      <c r="E28" s="14"/>
      <c r="F28" s="14"/>
      <c r="G28" s="14"/>
      <c r="H28" s="14"/>
      <c r="I28" s="14"/>
      <c r="J28" s="14"/>
      <c r="K28" s="14"/>
    </row>
    <row r="29" spans="1:11" s="7" customFormat="1">
      <c r="A29" s="36" t="s">
        <v>57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s="7" customFormat="1" ht="18" customHeight="1">
      <c r="A30" s="36" t="s">
        <v>58</v>
      </c>
      <c r="B30" s="36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7" customFormat="1">
      <c r="A31" s="13"/>
      <c r="B31" s="13"/>
      <c r="C31" s="36" t="s">
        <v>59</v>
      </c>
      <c r="D31" s="36"/>
      <c r="E31" s="36"/>
      <c r="F31" s="36"/>
      <c r="G31" s="36"/>
      <c r="H31" s="36"/>
      <c r="I31" s="36"/>
      <c r="J31" s="36"/>
      <c r="K31" s="36"/>
    </row>
    <row r="32" spans="1:11" s="7" customFormat="1">
      <c r="A32" s="37" t="s">
        <v>99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s="7" customFormat="1">
      <c r="A33" s="14" t="s">
        <v>100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s="7" customFormat="1">
      <c r="A34" s="14"/>
      <c r="B34" s="14"/>
      <c r="C34" s="14" t="s">
        <v>61</v>
      </c>
      <c r="D34" s="14"/>
      <c r="E34" s="14"/>
      <c r="F34" s="14"/>
      <c r="G34" s="14"/>
      <c r="H34" s="14"/>
      <c r="I34" s="14"/>
      <c r="J34" s="14"/>
      <c r="K34" s="14"/>
    </row>
    <row r="35" spans="1:11" s="7" customFormat="1">
      <c r="A35" s="38">
        <f>IF('Data Entry Sheet'!C30="", "", 'Data Entry Sheet'!C30)</f>
        <v>43862</v>
      </c>
      <c r="B35" s="38"/>
      <c r="C35" s="12" t="s">
        <v>62</v>
      </c>
      <c r="F35" s="29" t="str">
        <f>IF('Data Entry Sheet'!C34="", "", 'Data Entry Sheet'!C34)</f>
        <v>Mr. K.V. Vishwanathan</v>
      </c>
      <c r="G35" s="29"/>
      <c r="H35" s="29"/>
      <c r="I35" s="29"/>
      <c r="J35" s="29"/>
      <c r="K35" s="29"/>
    </row>
    <row r="36" spans="1:11" s="7" customFormat="1">
      <c r="A36" s="29" t="str">
        <f>IF('Data Entry Sheet'!C36="", "", 'Data Entry Sheet'!C36)</f>
        <v>Deputy General Manager, Accounts.</v>
      </c>
      <c r="B36" s="29"/>
      <c r="C36" s="29"/>
      <c r="D36" s="29"/>
      <c r="E36" s="29"/>
      <c r="F36" s="7" t="str">
        <f>IF('Data Entry Sheet'!C35="", "", IF('Data Entry Sheet'!C35="Male", "His  number  is", "Her  number  is"))</f>
        <v>His  number  is</v>
      </c>
      <c r="H36" s="39">
        <f>IF('Data Entry Sheet'!C37="", "", 'Data Entry Sheet'!C37)</f>
        <v>1234567890</v>
      </c>
      <c r="I36" s="39"/>
      <c r="J36" s="39"/>
      <c r="K36" s="39"/>
    </row>
    <row r="37" spans="1:11" s="7" customFormat="1">
      <c r="A37" s="17"/>
      <c r="B37" s="17"/>
      <c r="C37" s="12" t="s">
        <v>66</v>
      </c>
      <c r="D37" s="17"/>
      <c r="E37" s="17"/>
      <c r="H37" s="17"/>
      <c r="I37" s="17"/>
      <c r="J37" s="17"/>
      <c r="K37" s="17"/>
    </row>
    <row r="38" spans="1:11" s="7" customFormat="1">
      <c r="A38" s="7" t="s">
        <v>67</v>
      </c>
    </row>
    <row r="39" spans="1:11" s="7" customFormat="1">
      <c r="A39" s="7" t="s">
        <v>68</v>
      </c>
    </row>
    <row r="40" spans="1:11" s="7" customFormat="1">
      <c r="C40" s="7" t="s">
        <v>69</v>
      </c>
      <c r="E40" s="29" t="str">
        <f>IF('Data Entry Sheet'!C31="", "", 'Data Entry Sheet'!C31&amp;", "&amp;'Data Entry Sheet'!C32)</f>
        <v>Mr. A.K. Mehta, H.R. Executive</v>
      </c>
      <c r="F40" s="29"/>
      <c r="G40" s="29"/>
      <c r="H40" s="29"/>
      <c r="I40" s="29"/>
      <c r="J40" s="7" t="s">
        <v>70</v>
      </c>
    </row>
    <row r="41" spans="1:11" s="7" customFormat="1">
      <c r="A41" s="29">
        <f>IF('Data Entry Sheet'!C33="", "", 'Data Entry Sheet'!C33)</f>
        <v>1234567890</v>
      </c>
      <c r="B41" s="29"/>
      <c r="C41" s="7" t="s">
        <v>72</v>
      </c>
    </row>
    <row r="42" spans="1:11" ht="6.9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5" t="s">
        <v>21</v>
      </c>
      <c r="B43" s="5" t="str">
        <f>IF('Data Entry Sheet'!C7="", "", 'Data Entry Sheet'!C7)</f>
        <v>ABC PQR Ltd.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 t="str">
        <f>IF('Data Entry Sheet'!C11="", "", 'Data Entry Sheet'!C11)</f>
        <v>Mr. S.K. Venkatraman,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 t="str">
        <f>IF('Data Entry Sheet'!C12="", "", 'Data Entry Sheet'!C12)</f>
        <v>The Deputy General Manager - H.R. Department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6.9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 t="s">
        <v>73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mergeCells count="25">
    <mergeCell ref="A12:C12"/>
    <mergeCell ref="A1:I1"/>
    <mergeCell ref="J1:K3"/>
    <mergeCell ref="A2:I2"/>
    <mergeCell ref="A3:I3"/>
    <mergeCell ref="J5:K5"/>
    <mergeCell ref="A36:E36"/>
    <mergeCell ref="H36:K36"/>
    <mergeCell ref="E40:I40"/>
    <mergeCell ref="A41:B41"/>
    <mergeCell ref="F25:H25"/>
    <mergeCell ref="A29:K29"/>
    <mergeCell ref="A30:B30"/>
    <mergeCell ref="C31:K31"/>
    <mergeCell ref="I18:K18"/>
    <mergeCell ref="A23:D23"/>
    <mergeCell ref="A32:K32"/>
    <mergeCell ref="A35:B35"/>
    <mergeCell ref="F35:K35"/>
    <mergeCell ref="E18:G18"/>
    <mergeCell ref="G19:H19"/>
    <mergeCell ref="A21:K21"/>
    <mergeCell ref="A22:C22"/>
    <mergeCell ref="E22:G22"/>
    <mergeCell ref="A18:C18"/>
  </mergeCells>
  <printOptions horizontalCentered="1"/>
  <pageMargins left="0.39370078740157483" right="0.19685039370078741" top="9.8425196850393706E-2" bottom="9.8425196850393706E-2" header="0.31496062992125984" footer="0.31496062992125984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Q9" sqref="Q9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30.75" thickTop="1" thickBot="1">
      <c r="A1" s="34" t="str">
        <f>IF('Data Entry Sheet'!C7="", "", 'Data Entry Sheet'!C7)</f>
        <v>ABC PQR Ltd.</v>
      </c>
      <c r="B1" s="34"/>
      <c r="C1" s="34"/>
      <c r="D1" s="34"/>
      <c r="E1" s="34"/>
      <c r="F1" s="34"/>
      <c r="G1" s="34"/>
      <c r="H1" s="34"/>
      <c r="I1" s="34"/>
      <c r="J1" s="31" t="s">
        <v>15</v>
      </c>
      <c r="K1" s="31"/>
    </row>
    <row r="2" spans="1:11" ht="20.25" thickTop="1" thickBot="1">
      <c r="A2" s="35" t="str">
        <f>IF('Data Entry Sheet'!C8="", "", 'Data Entry Sheet'!C8)</f>
        <v>Industrial Area, Maharashtra</v>
      </c>
      <c r="B2" s="35"/>
      <c r="C2" s="35"/>
      <c r="D2" s="35"/>
      <c r="E2" s="35"/>
      <c r="F2" s="35"/>
      <c r="G2" s="35"/>
      <c r="H2" s="35"/>
      <c r="I2" s="35"/>
      <c r="J2" s="31"/>
      <c r="K2" s="31"/>
    </row>
    <row r="3" spans="1:11" ht="20.25" thickTop="1" thickBot="1">
      <c r="A3" s="35" t="str">
        <f>IF('Data Entry Sheet'!C9="", "", 'Data Entry Sheet'!C9&amp;"            "&amp;'Data Entry Sheet'!C10)</f>
        <v>Ph. Nos. - 1234567890, 1234567890            Email ID - info@company.com</v>
      </c>
      <c r="B3" s="35"/>
      <c r="C3" s="35"/>
      <c r="D3" s="35"/>
      <c r="E3" s="35"/>
      <c r="F3" s="35"/>
      <c r="G3" s="35"/>
      <c r="H3" s="35"/>
      <c r="I3" s="35"/>
      <c r="J3" s="31"/>
      <c r="K3" s="31"/>
    </row>
    <row r="4" spans="1:11" ht="6.95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I5" s="6" t="s">
        <v>16</v>
      </c>
      <c r="J5" s="32">
        <f>IF('Data Entry Sheet'!C21="", "", 'Data Entry Sheet'!C21)</f>
        <v>43851</v>
      </c>
      <c r="K5" s="32"/>
    </row>
    <row r="6" spans="1:11" ht="6.9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6" t="str">
        <f>IF('Data Entry Sheet'!C14="", "", 'Data Entry Sheet'!C14)</f>
        <v>Mr. Shyam Modi,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tr">
        <f>IF('Data Entry Sheet'!C15="", "", 'Data Entry Sheet'!C15)</f>
        <v>33, M.G. Road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 t="str">
        <f>IF('Data Entry Sheet'!C16="", "", 'Data Entry Sheet'!C16)</f>
        <v>Nr. Post Office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tr">
        <f>IF('Data Entry Sheet'!C17="", "", 'Data Entry Sheet'!C17&amp;" - "&amp;'Data Entry Sheet'!C19)</f>
        <v>Pune, Maharashtra - 1234567890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33">
        <f>IF('Data Entry Sheet'!C19="", "", 'Data Entry Sheet'!C19)</f>
        <v>1234567890</v>
      </c>
      <c r="B12" s="33"/>
      <c r="C12" s="33"/>
      <c r="D12" s="6"/>
      <c r="E12" s="6"/>
      <c r="F12" s="6"/>
      <c r="G12" s="6"/>
      <c r="H12" s="6"/>
      <c r="I12" s="6"/>
      <c r="J12" s="6"/>
      <c r="K12" s="6"/>
    </row>
    <row r="13" spans="1:11" ht="6.9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C14" s="5" t="s">
        <v>24</v>
      </c>
      <c r="D14" s="5" t="s">
        <v>101</v>
      </c>
      <c r="H14" s="5"/>
      <c r="I14" s="5"/>
      <c r="J14" s="6"/>
      <c r="K14" s="6"/>
    </row>
    <row r="15" spans="1:11" ht="6.9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1" t="s">
        <v>25</v>
      </c>
      <c r="B16" s="6" t="str">
        <f>IF('Data Entry Sheet'!C14="", "", 'Data Entry Sheet'!C14)</f>
        <v>Mr. Shyam Modi,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s="7" customFormat="1">
      <c r="C17" s="7" t="s">
        <v>89</v>
      </c>
    </row>
    <row r="18" spans="1:11" s="7" customFormat="1">
      <c r="A18" s="29" t="str">
        <f>IF('Data Entry Sheet'!C27="", "", 'Data Entry Sheet'!C27)</f>
        <v>Russia</v>
      </c>
      <c r="B18" s="29"/>
      <c r="C18" s="29"/>
      <c r="D18" s="7" t="s">
        <v>90</v>
      </c>
      <c r="E18" s="29" t="str">
        <f>IF('Data Entry Sheet'!C25="", "", 'Data Entry Sheet'!C25)</f>
        <v>Manager - Accounts</v>
      </c>
      <c r="F18" s="29"/>
      <c r="G18" s="29"/>
      <c r="H18" s="10" t="s">
        <v>91</v>
      </c>
      <c r="I18" s="29" t="str">
        <f>IF('Data Entry Sheet'!C26="", "", 'Data Entry Sheet'!C26)</f>
        <v>Accounts</v>
      </c>
      <c r="J18" s="29"/>
      <c r="K18" s="29"/>
    </row>
    <row r="19" spans="1:11" s="7" customFormat="1">
      <c r="A19" s="14" t="s">
        <v>92</v>
      </c>
      <c r="B19" s="14"/>
      <c r="F19" s="7" t="s">
        <v>75</v>
      </c>
      <c r="G19" s="29" t="str">
        <f>IF('Data Entry Sheet'!C23="", "", 'Data Entry Sheet'!C23)</f>
        <v>Jr. Accountant</v>
      </c>
      <c r="H19" s="29"/>
      <c r="I19" s="8" t="s">
        <v>49</v>
      </c>
      <c r="J19" s="15">
        <f>IF('Data Entry Sheet'!C25="","", YEAR('Data Entry Sheet'!C21)-YEAR('Data Entry Sheet'!C22))</f>
        <v>11</v>
      </c>
      <c r="K19" s="7" t="s">
        <v>93</v>
      </c>
    </row>
    <row r="20" spans="1:11" s="7" customFormat="1">
      <c r="A20" s="7" t="s">
        <v>94</v>
      </c>
      <c r="G20" s="10"/>
      <c r="H20" s="10"/>
    </row>
    <row r="21" spans="1:11" s="7" customFormat="1" ht="18" customHeight="1">
      <c r="A21" s="30" t="s">
        <v>102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7" customFormat="1" ht="18" customHeight="1">
      <c r="A22" s="29" t="str">
        <f>IF('Data Entry Sheet'!C28="", "", 'Data Entry Sheet'!C28)</f>
        <v>APL - Russia</v>
      </c>
      <c r="B22" s="29"/>
      <c r="C22" s="29"/>
      <c r="D22" s="29"/>
      <c r="E22" s="7" t="s">
        <v>97</v>
      </c>
      <c r="H22" s="13"/>
      <c r="I22" s="13"/>
      <c r="J22" s="13"/>
      <c r="K22" s="13"/>
    </row>
    <row r="23" spans="1:11" s="7" customFormat="1" ht="18" customHeight="1">
      <c r="A23" s="7" t="s">
        <v>98</v>
      </c>
      <c r="D23" s="17"/>
      <c r="E23" s="17"/>
      <c r="H23" s="13"/>
      <c r="K23" s="13"/>
    </row>
    <row r="24" spans="1:11" s="7" customFormat="1">
      <c r="A24" s="14"/>
      <c r="B24" s="14"/>
      <c r="C24" s="14" t="s">
        <v>52</v>
      </c>
      <c r="D24" s="14"/>
      <c r="E24" s="14"/>
      <c r="F24" s="29" t="str">
        <f>IF('Data Entry Sheet'!C29="", "", 'Data Entry Sheet'!C29)</f>
        <v>Rs. 9,60,000/- p.a.</v>
      </c>
      <c r="G24" s="29"/>
      <c r="H24" s="29"/>
      <c r="I24" s="14" t="s">
        <v>53</v>
      </c>
      <c r="J24" s="14"/>
      <c r="K24" s="14"/>
    </row>
    <row r="25" spans="1:11" s="7" customFormat="1">
      <c r="A25" s="14" t="s">
        <v>54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7" customFormat="1">
      <c r="A26" s="14" t="s">
        <v>55</v>
      </c>
      <c r="B26" s="14"/>
      <c r="C26" s="12"/>
      <c r="D26" s="14"/>
      <c r="E26" s="14"/>
      <c r="F26" s="14"/>
      <c r="G26" s="14"/>
      <c r="H26" s="14"/>
      <c r="I26" s="14"/>
      <c r="J26" s="14"/>
      <c r="K26" s="14"/>
    </row>
    <row r="27" spans="1:11" s="7" customFormat="1">
      <c r="A27" s="11" t="s">
        <v>56</v>
      </c>
      <c r="B27" s="11"/>
      <c r="C27" s="14"/>
      <c r="D27" s="14"/>
      <c r="E27" s="14"/>
      <c r="F27" s="14"/>
      <c r="G27" s="14"/>
      <c r="H27" s="14"/>
      <c r="I27" s="14"/>
      <c r="J27" s="14"/>
      <c r="K27" s="14"/>
    </row>
    <row r="28" spans="1:11" s="7" customFormat="1">
      <c r="A28" s="36" t="s">
        <v>57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s="7" customFormat="1" ht="18" customHeight="1">
      <c r="A29" s="36" t="s">
        <v>58</v>
      </c>
      <c r="B29" s="36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7" customFormat="1">
      <c r="A30" s="13"/>
      <c r="B30" s="13"/>
      <c r="C30" s="36" t="s">
        <v>59</v>
      </c>
      <c r="D30" s="36"/>
      <c r="E30" s="36"/>
      <c r="F30" s="36"/>
      <c r="G30" s="36"/>
      <c r="H30" s="36"/>
      <c r="I30" s="36"/>
      <c r="J30" s="36"/>
      <c r="K30" s="36"/>
    </row>
    <row r="31" spans="1:11" s="7" customFormat="1">
      <c r="A31" s="37" t="s">
        <v>99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s="7" customFormat="1">
      <c r="A32" s="14" t="s">
        <v>100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7" customFormat="1">
      <c r="A33" s="14"/>
      <c r="B33" s="14"/>
      <c r="C33" s="14" t="s">
        <v>61</v>
      </c>
      <c r="D33" s="14"/>
      <c r="E33" s="14"/>
      <c r="F33" s="14"/>
      <c r="G33" s="14"/>
      <c r="H33" s="14"/>
      <c r="I33" s="14"/>
      <c r="J33" s="14"/>
      <c r="K33" s="14"/>
    </row>
    <row r="34" spans="1:11" s="7" customFormat="1">
      <c r="A34" s="38">
        <f>IF('Data Entry Sheet'!C30="", "", 'Data Entry Sheet'!C30)</f>
        <v>43862</v>
      </c>
      <c r="B34" s="38"/>
      <c r="C34" s="12" t="s">
        <v>62</v>
      </c>
      <c r="F34" s="29" t="str">
        <f>IF('Data Entry Sheet'!C34="", "", 'Data Entry Sheet'!C34)</f>
        <v>Mr. K.V. Vishwanathan</v>
      </c>
      <c r="G34" s="29"/>
      <c r="H34" s="29"/>
      <c r="I34" s="29"/>
      <c r="J34" s="29"/>
      <c r="K34" s="29"/>
    </row>
    <row r="35" spans="1:11" s="7" customFormat="1">
      <c r="A35" s="29" t="str">
        <f>IF('Data Entry Sheet'!C36="", "", 'Data Entry Sheet'!C36)</f>
        <v>Deputy General Manager, Accounts.</v>
      </c>
      <c r="B35" s="29"/>
      <c r="C35" s="29"/>
      <c r="D35" s="29"/>
      <c r="E35" s="29"/>
      <c r="F35" s="7" t="str">
        <f>IF('Data Entry Sheet'!C35="", "", IF('Data Entry Sheet'!C35="Male", "His  number  is", "Her  number  is"))</f>
        <v>His  number  is</v>
      </c>
      <c r="H35" s="39">
        <f>IF('Data Entry Sheet'!C37="", "", 'Data Entry Sheet'!C37)</f>
        <v>1234567890</v>
      </c>
      <c r="I35" s="39"/>
      <c r="J35" s="39"/>
      <c r="K35" s="39"/>
    </row>
    <row r="36" spans="1:11" s="7" customFormat="1">
      <c r="A36" s="17"/>
      <c r="B36" s="17"/>
      <c r="C36" s="12" t="s">
        <v>66</v>
      </c>
      <c r="D36" s="17"/>
      <c r="E36" s="17"/>
      <c r="H36" s="17"/>
      <c r="I36" s="17"/>
      <c r="J36" s="17"/>
      <c r="K36" s="17"/>
    </row>
    <row r="37" spans="1:11" s="7" customFormat="1">
      <c r="A37" s="7" t="s">
        <v>67</v>
      </c>
    </row>
    <row r="38" spans="1:11" s="7" customFormat="1">
      <c r="A38" s="7" t="s">
        <v>68</v>
      </c>
    </row>
    <row r="39" spans="1:11" s="7" customFormat="1">
      <c r="C39" s="7" t="s">
        <v>69</v>
      </c>
      <c r="E39" s="29" t="str">
        <f>IF('Data Entry Sheet'!C31="", "", 'Data Entry Sheet'!C31&amp;", "&amp;'Data Entry Sheet'!C32)</f>
        <v>Mr. A.K. Mehta, H.R. Executive</v>
      </c>
      <c r="F39" s="29"/>
      <c r="G39" s="29"/>
      <c r="H39" s="29"/>
      <c r="I39" s="29"/>
      <c r="J39" s="7" t="s">
        <v>70</v>
      </c>
    </row>
    <row r="40" spans="1:11" s="7" customFormat="1">
      <c r="A40" s="29">
        <f>IF('Data Entry Sheet'!C33="", "", 'Data Entry Sheet'!C33)</f>
        <v>1234567890</v>
      </c>
      <c r="B40" s="29"/>
      <c r="C40" s="7" t="s">
        <v>72</v>
      </c>
    </row>
    <row r="41" spans="1:11" ht="6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5" t="s">
        <v>21</v>
      </c>
      <c r="B42" s="5" t="str">
        <f>IF('Data Entry Sheet'!C7="", "", 'Data Entry Sheet'!C7)</f>
        <v>ABC PQR Ltd.</v>
      </c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 t="str">
        <f>IF('Data Entry Sheet'!C11="", "", 'Data Entry Sheet'!C11)</f>
        <v>Mr. S.K. Venkatraman,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 t="str">
        <f>IF('Data Entry Sheet'!C12="", "", 'Data Entry Sheet'!C12)</f>
        <v>The Deputy General Manager - H.R. Department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6.9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 t="s">
        <v>73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</sheetData>
  <mergeCells count="23">
    <mergeCell ref="A12:C12"/>
    <mergeCell ref="A1:I1"/>
    <mergeCell ref="J1:K3"/>
    <mergeCell ref="A2:I2"/>
    <mergeCell ref="A3:I3"/>
    <mergeCell ref="J5:K5"/>
    <mergeCell ref="A18:C18"/>
    <mergeCell ref="E18:G18"/>
    <mergeCell ref="I18:K18"/>
    <mergeCell ref="G19:H19"/>
    <mergeCell ref="A21:K21"/>
    <mergeCell ref="A40:B40"/>
    <mergeCell ref="A22:D22"/>
    <mergeCell ref="F24:H24"/>
    <mergeCell ref="A28:K28"/>
    <mergeCell ref="A29:B29"/>
    <mergeCell ref="C30:K30"/>
    <mergeCell ref="A31:K31"/>
    <mergeCell ref="A34:B34"/>
    <mergeCell ref="F34:K34"/>
    <mergeCell ref="A35:E35"/>
    <mergeCell ref="H35:K35"/>
    <mergeCell ref="E39:I39"/>
  </mergeCells>
  <printOptions horizontalCentered="1"/>
  <pageMargins left="0.39370078740157483" right="0.19685039370078741" top="9.8425196850393706E-2" bottom="9.8425196850393706E-2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 Entry Sheet</vt:lpstr>
      <vt:lpstr>CityStateTrnsfrWithPromotion</vt:lpstr>
      <vt:lpstr>CityStateTrnsfrW.outPromotion</vt:lpstr>
      <vt:lpstr>OnsiteTrnsfrWithPromotion</vt:lpstr>
      <vt:lpstr>OnsiteTrnsfrWithSalaryHike</vt:lpstr>
      <vt:lpstr>CityStateTrnsfrW.outPromotion!Print_Area</vt:lpstr>
      <vt:lpstr>CityStateTrnsfrWithPromotion!Print_Area</vt:lpstr>
      <vt:lpstr>OnsiteTrnsfrWithPromotion!Print_Area</vt:lpstr>
      <vt:lpstr>OnsiteTrnsfrWithSalaryHike!Print_Area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Transfer Letter Excel Template;www.ExcelDataPro.com</cp:keywords>
  <cp:lastModifiedBy>Windows User</cp:lastModifiedBy>
  <cp:lastPrinted>2020-02-17T09:30:31Z</cp:lastPrinted>
  <dcterms:created xsi:type="dcterms:W3CDTF">2020-01-28T05:48:20Z</dcterms:created>
  <dcterms:modified xsi:type="dcterms:W3CDTF">2020-02-17T10:21:30Z</dcterms:modified>
</cp:coreProperties>
</file>