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-15" windowWidth="5745" windowHeight="1140"/>
  </bookViews>
  <sheets>
    <sheet name="Data Entry Sheet" sheetId="1" r:id="rId1"/>
    <sheet name="Donation Request - New Donor" sheetId="3" r:id="rId2"/>
    <sheet name="Donation Request - RegularDonor" sheetId="5" r:id="rId3"/>
  </sheets>
  <definedNames>
    <definedName name="location" localSheetId="2">'Data Entry Sheet'!#REF!</definedName>
    <definedName name="location">'Data Entry Sheet'!#REF!</definedName>
    <definedName name="location1" localSheetId="2">'Data Entry Sheet'!#REF!</definedName>
    <definedName name="location1">'Data Entry Sheet'!#REF!</definedName>
    <definedName name="_xlnm.Print_Area" localSheetId="1">'Donation Request - New Donor'!$A$1:$K$59</definedName>
    <definedName name="_xlnm.Print_Area" localSheetId="2">'Donation Request - RegularDonor'!$A$1:$K$48</definedName>
    <definedName name="reasons" localSheetId="2">'Data Entry Sheet'!#REF!</definedName>
    <definedName name="reasons">'Data Entry Sheet'!#REF!</definedName>
  </definedNames>
  <calcPr calcId="124519"/>
</workbook>
</file>

<file path=xl/calcChain.xml><?xml version="1.0" encoding="utf-8"?>
<calcChain xmlns="http://schemas.openxmlformats.org/spreadsheetml/2006/main">
  <c r="E28" i="5"/>
  <c r="J27"/>
  <c r="E27"/>
  <c r="A24"/>
  <c r="A21"/>
  <c r="C19"/>
  <c r="G17"/>
  <c r="D17"/>
  <c r="I10"/>
  <c r="I10" i="3"/>
  <c r="E38"/>
  <c r="J37"/>
  <c r="E37"/>
  <c r="H46"/>
  <c r="A34"/>
  <c r="A31"/>
  <c r="A22"/>
  <c r="C26" i="1"/>
  <c r="G39" i="5"/>
  <c r="F35"/>
  <c r="C17"/>
  <c r="B12"/>
  <c r="A47"/>
  <c r="A46"/>
  <c r="B43"/>
  <c r="J34"/>
  <c r="F34"/>
  <c r="A8"/>
  <c r="A7"/>
  <c r="A6"/>
  <c r="A5"/>
  <c r="A4"/>
  <c r="J1"/>
  <c r="G47" i="3"/>
  <c r="F44"/>
  <c r="F28"/>
  <c r="B55"/>
  <c r="F45"/>
  <c r="J44"/>
  <c r="A19"/>
  <c r="B17"/>
  <c r="F16"/>
  <c r="A59"/>
  <c r="A58"/>
  <c r="B12"/>
  <c r="A7"/>
  <c r="A4"/>
  <c r="A5"/>
  <c r="A8"/>
  <c r="A6"/>
  <c r="J1" l="1"/>
</calcChain>
</file>

<file path=xl/comments1.xml><?xml version="1.0" encoding="utf-8"?>
<comments xmlns="http://schemas.openxmlformats.org/spreadsheetml/2006/main">
  <authors>
    <author>MD</author>
  </authors>
  <commentList>
    <comment ref="C45" authorId="0">
      <text>
        <r>
          <rPr>
            <b/>
            <sz val="9"/>
            <color indexed="81"/>
            <rFont val="Tahoma"/>
            <charset val="1"/>
          </rPr>
          <t>select from drop down list.</t>
        </r>
      </text>
    </comment>
    <comment ref="I45" authorId="0">
      <text>
        <r>
          <rPr>
            <b/>
            <sz val="9"/>
            <color indexed="81"/>
            <rFont val="Tahoma"/>
            <charset val="1"/>
          </rPr>
          <t>select from drop down list.</t>
        </r>
      </text>
    </comment>
  </commentList>
</comments>
</file>

<file path=xl/comments2.xml><?xml version="1.0" encoding="utf-8"?>
<comments xmlns="http://schemas.openxmlformats.org/spreadsheetml/2006/main">
  <authors>
    <author>MD</author>
  </authors>
  <commentList>
    <comment ref="C35" authorId="0">
      <text>
        <r>
          <rPr>
            <b/>
            <sz val="9"/>
            <color indexed="81"/>
            <rFont val="Tahoma"/>
            <charset val="1"/>
          </rPr>
          <t>select from drop down list.</t>
        </r>
      </text>
    </comment>
    <comment ref="I35" authorId="0">
      <text>
        <r>
          <rPr>
            <b/>
            <sz val="9"/>
            <color indexed="81"/>
            <rFont val="Tahoma"/>
            <charset val="1"/>
          </rPr>
          <t>select from drop down list.</t>
        </r>
      </text>
    </comment>
  </commentList>
</comments>
</file>

<file path=xl/sharedStrings.xml><?xml version="1.0" encoding="utf-8"?>
<sst xmlns="http://schemas.openxmlformats.org/spreadsheetml/2006/main" count="116" uniqueCount="94">
  <si>
    <t>Name</t>
  </si>
  <si>
    <t>Particulars</t>
  </si>
  <si>
    <t>Details</t>
  </si>
  <si>
    <t>www.ExcelDataPro.com</t>
  </si>
  <si>
    <t>Address Line 2</t>
  </si>
  <si>
    <t>Address Line 1</t>
  </si>
  <si>
    <t>City and State</t>
  </si>
  <si>
    <t>Pincode</t>
  </si>
  <si>
    <t>33, M.G. Road</t>
  </si>
  <si>
    <t>Nr. Post Office</t>
  </si>
  <si>
    <t>Pune, Maharashtra</t>
  </si>
  <si>
    <t>Other Details</t>
  </si>
  <si>
    <t>Sender's Name</t>
  </si>
  <si>
    <t>Sender's Designation</t>
  </si>
  <si>
    <t>Letter Issuing Date</t>
  </si>
  <si>
    <t>To,</t>
  </si>
  <si>
    <t>Dear</t>
  </si>
  <si>
    <t>Thank you</t>
  </si>
  <si>
    <t>Greetings of the day!</t>
  </si>
  <si>
    <t>Subject:</t>
  </si>
  <si>
    <t>Mobile No.</t>
  </si>
  <si>
    <t>Donor's Detils</t>
  </si>
  <si>
    <t>Mr. Shyam Modi,</t>
  </si>
  <si>
    <t>on</t>
  </si>
  <si>
    <t>PRO Name</t>
  </si>
  <si>
    <t>PRO Contact Number</t>
  </si>
  <si>
    <t>PRO Email Address</t>
  </si>
  <si>
    <t>pro@abcfoundation.com</t>
  </si>
  <si>
    <t>Ms. Rozy D'souza</t>
  </si>
  <si>
    <t>her</t>
  </si>
  <si>
    <t>Helping  us to make a big diifference</t>
  </si>
  <si>
    <t>For,</t>
  </si>
  <si>
    <t>S.K. Venkatraman</t>
  </si>
  <si>
    <t>Managing Trustee</t>
  </si>
  <si>
    <t>A  humble request  to  stretch  your  generosity  towards</t>
  </si>
  <si>
    <t>orphan children</t>
  </si>
  <si>
    <t>We  are  pleased  to  introduce  our  NGO</t>
  </si>
  <si>
    <t>to your kind self.  It is functional</t>
  </si>
  <si>
    <t>for</t>
  </si>
  <si>
    <t>21 years</t>
  </si>
  <si>
    <t>NGO Functional Since</t>
  </si>
  <si>
    <t>We have heard about your generosity and your strong belief in donating for a good cause. We appreciate your</t>
  </si>
  <si>
    <t>kindness  and generosity by  which you create a difference in society and  the world at large. We are writing to</t>
  </si>
  <si>
    <t>you  to  seek  your  monetary  help for our</t>
  </si>
  <si>
    <t>.</t>
  </si>
  <si>
    <t>desired place; please feel  free  to contact</t>
  </si>
  <si>
    <t>through  email  at</t>
  </si>
  <si>
    <t>or        contact</t>
  </si>
  <si>
    <t>will        make        the</t>
  </si>
  <si>
    <t>necessary arrangements to  pick  it  up. If  you wish  to visit our</t>
  </si>
  <si>
    <t>ABC Foundation</t>
  </si>
  <si>
    <t>orphanage</t>
  </si>
  <si>
    <t>,  we  would  be  more</t>
  </si>
  <si>
    <t>than  happy  to  arrange  a short  tour for you. Contact</t>
  </si>
  <si>
    <t>for  further  assistance</t>
  </si>
  <si>
    <t>on this.</t>
  </si>
  <si>
    <t>With high hopes, we conclude our humble request and anticipate support from your kind end. Please look into</t>
  </si>
  <si>
    <t>the matter and do the needful and oblige.</t>
  </si>
  <si>
    <t>No. of benificiaries from your NGO</t>
  </si>
  <si>
    <t>Thank you very much for all your kind support till now.  Your generous donations at regular  intervals help us</t>
  </si>
  <si>
    <t>to        support</t>
  </si>
  <si>
    <t>in     our</t>
  </si>
  <si>
    <t>. We highly  appreciate your kind</t>
  </si>
  <si>
    <t>concern      for</t>
  </si>
  <si>
    <t>.    She</t>
  </si>
  <si>
    <t>necessary arrangements to  pick  it  up.</t>
  </si>
  <si>
    <t>generous support helping us to make a big difference</t>
  </si>
  <si>
    <t>in the life of orphan children.</t>
  </si>
  <si>
    <t>These lines will be filled automatically from data entry sheet.</t>
  </si>
  <si>
    <t>Name of the NGO receiving donation</t>
  </si>
  <si>
    <t>NGO Target People</t>
  </si>
  <si>
    <t>NGO Activities</t>
  </si>
  <si>
    <t>Donation Purpose</t>
  </si>
  <si>
    <t>NGO Target Place</t>
  </si>
  <si>
    <t>We are indulged in helping orphan children providing with shelter, nutritious food, clothing, and good education. We ensure the protection of their childhood and strive to give them a bright future.</t>
  </si>
  <si>
    <t>Moreover, at present, we have 350 children in our orphanage getting intensive care of all their requirements. Children From our initial batch have settled in their lives leading a good lifetstyle.</t>
  </si>
  <si>
    <t>Current NGO Status</t>
  </si>
  <si>
    <t>We are pleased to inform you that we are planning to start a computer lab facility inside our orphanage to help children access computers for  learning and other educational purposes.</t>
  </si>
  <si>
    <t>Donation Usage</t>
  </si>
  <si>
    <t>The lab will consist of LAN enabled 50 computers  along with Internet access. This will help our children grow smart keeping themselves upgraded with the latest technology.</t>
  </si>
  <si>
    <t>Donation Required</t>
  </si>
  <si>
    <t>Donation Acquired</t>
  </si>
  <si>
    <t>Total required Donation for the project</t>
  </si>
  <si>
    <t>Donation Request Letter</t>
  </si>
  <si>
    <t>him</t>
  </si>
  <si>
    <t xml:space="preserve">The total budget for this project is </t>
  </si>
  <si>
    <t>and we have received donations of</t>
  </si>
  <si>
    <t xml:space="preserve">against that. </t>
  </si>
  <si>
    <t xml:space="preserve">A balance of </t>
  </si>
  <si>
    <t>is required to make the proposed computer lab functional.</t>
  </si>
  <si>
    <t>We anticipate you to donate generously for this noble cause. Your contribution is going to make a big difference in the lives of these orphan children.</t>
  </si>
  <si>
    <t xml:space="preserve">Please find enclosed herewith our bank details for your ready reference. If you want us to collect the cheque from your </t>
  </si>
  <si>
    <t xml:space="preserve">Pleae find enclosed herewith our bank details for your ready reference. If you want us to collect the cheque from your </t>
  </si>
  <si>
    <t>We look forward to the same warm and kind support from your end. Thank you again for all your kind and</t>
  </si>
</sst>
</file>

<file path=xl/styles.xml><?xml version="1.0" encoding="utf-8"?>
<styleSheet xmlns="http://schemas.openxmlformats.org/spreadsheetml/2006/main">
  <numFmts count="6">
    <numFmt numFmtId="164" formatCode="[$-F800]dddd\,\ mmmm\ dd\,\ yyyy"/>
    <numFmt numFmtId="165" formatCode="[$-14009]dd/mm/yyyy;@"/>
    <numFmt numFmtId="166" formatCode="&quot;₹&quot;\ #,##0.00"/>
    <numFmt numFmtId="167" formatCode="[$$-409]#,##0"/>
    <numFmt numFmtId="168" formatCode="[$$-2C09]#,##0"/>
    <numFmt numFmtId="169" formatCode="[$$-2809]#,##0"/>
  </numFmts>
  <fonts count="1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u/>
      <sz val="11"/>
      <color theme="1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indexed="81"/>
      <name val="Tahoma"/>
      <charset val="1"/>
    </font>
    <font>
      <u/>
      <sz val="14"/>
      <color theme="0"/>
      <name val="Times New Roman"/>
      <family val="1"/>
    </font>
    <font>
      <b/>
      <sz val="25"/>
      <color theme="0"/>
      <name val="Cambria"/>
      <family val="1"/>
      <scheme val="major"/>
    </font>
    <font>
      <b/>
      <u/>
      <sz val="35"/>
      <color rgb="FFFFFF00"/>
      <name val="Lucida Calligraphy"/>
      <family val="4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6" fontId="3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0" fillId="3" borderId="2" xfId="1" applyFont="1" applyFill="1" applyBorder="1" applyAlignment="1" applyProtection="1">
      <alignment horizontal="center" vertical="center"/>
    </xf>
    <xf numFmtId="0" fontId="10" fillId="3" borderId="3" xfId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left" vertical="center" wrapText="1"/>
    </xf>
    <xf numFmtId="165" fontId="2" fillId="4" borderId="3" xfId="0" applyNumberFormat="1" applyFont="1" applyFill="1" applyBorder="1" applyAlignment="1">
      <alignment horizontal="left" vertical="center" wrapText="1"/>
    </xf>
    <xf numFmtId="167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/>
    </xf>
    <xf numFmtId="165" fontId="8" fillId="4" borderId="1" xfId="1" applyNumberFormat="1" applyFont="1" applyFill="1" applyBorder="1" applyAlignment="1" applyProtection="1">
      <alignment horizontal="center" vertical="center"/>
    </xf>
    <xf numFmtId="167" fontId="2" fillId="3" borderId="2" xfId="0" applyNumberFormat="1" applyFont="1" applyFill="1" applyBorder="1" applyAlignment="1">
      <alignment horizontal="center" vertical="center" wrapText="1"/>
    </xf>
    <xf numFmtId="167" fontId="2" fillId="3" borderId="3" xfId="0" applyNumberFormat="1" applyFont="1" applyFill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/>
    </xf>
    <xf numFmtId="169" fontId="5" fillId="0" borderId="6" xfId="0" applyNumberFormat="1" applyFont="1" applyBorder="1" applyAlignment="1">
      <alignment horizontal="center"/>
    </xf>
    <xf numFmtId="169" fontId="5" fillId="0" borderId="8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16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5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17009</xdr:colOff>
      <xdr:row>1</xdr:row>
      <xdr:rowOff>0</xdr:rowOff>
    </xdr:from>
    <xdr:to>
      <xdr:col>3</xdr:col>
      <xdr:colOff>1071563</xdr:colOff>
      <xdr:row>2</xdr:row>
      <xdr:rowOff>395510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5134" y="212612"/>
          <a:ext cx="1054554" cy="1050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o@abcfoundation.com" TargetMode="External"/><Relationship Id="rId1" Type="http://schemas.openxmlformats.org/officeDocument/2006/relationships/hyperlink" Target="http://www.exceldatapro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topLeftCell="A22" workbookViewId="0">
      <selection activeCell="B13" sqref="B13:D32"/>
    </sheetView>
  </sheetViews>
  <sheetFormatPr defaultColWidth="8.7109375" defaultRowHeight="18.75"/>
  <cols>
    <col min="1" max="1" width="3.140625" style="1" customWidth="1"/>
    <col min="2" max="2" width="48.140625" style="1" bestFit="1" customWidth="1"/>
    <col min="3" max="3" width="59.140625" style="1" customWidth="1"/>
    <col min="4" max="4" width="16.140625" style="1" customWidth="1"/>
    <col min="5" max="5" width="3.140625" style="1" customWidth="1"/>
    <col min="6" max="16384" width="8.7109375" style="1"/>
  </cols>
  <sheetData>
    <row r="1" spans="1:5" ht="16.5" customHeight="1" thickBot="1">
      <c r="A1" s="2"/>
      <c r="B1" s="2"/>
      <c r="C1" s="2"/>
      <c r="D1" s="2"/>
      <c r="E1" s="2"/>
    </row>
    <row r="2" spans="1:5" ht="51.75" thickTop="1" thickBot="1">
      <c r="A2" s="2"/>
      <c r="B2" s="32" t="s">
        <v>3</v>
      </c>
      <c r="C2" s="33"/>
      <c r="D2" s="36"/>
      <c r="E2" s="2"/>
    </row>
    <row r="3" spans="1:5" ht="32.25" thickTop="1" thickBot="1">
      <c r="A3" s="2"/>
      <c r="B3" s="34" t="s">
        <v>83</v>
      </c>
      <c r="C3" s="35"/>
      <c r="D3" s="37"/>
      <c r="E3" s="2"/>
    </row>
    <row r="4" spans="1:5" ht="16.5" customHeight="1" thickTop="1" thickBot="1">
      <c r="A4" s="2"/>
      <c r="B4" s="2"/>
      <c r="C4" s="2"/>
      <c r="D4" s="2"/>
      <c r="E4" s="2"/>
    </row>
    <row r="5" spans="1:5" ht="20.25" thickTop="1" thickBot="1">
      <c r="A5" s="2"/>
      <c r="B5" s="3" t="s">
        <v>1</v>
      </c>
      <c r="C5" s="38" t="s">
        <v>2</v>
      </c>
      <c r="D5" s="38"/>
      <c r="E5" s="2"/>
    </row>
    <row r="6" spans="1:5" ht="20.25" thickTop="1" thickBot="1">
      <c r="A6" s="2"/>
      <c r="B6" s="40" t="s">
        <v>21</v>
      </c>
      <c r="C6" s="41"/>
      <c r="D6" s="42"/>
      <c r="E6" s="2"/>
    </row>
    <row r="7" spans="1:5" ht="20.25" thickTop="1" thickBot="1">
      <c r="A7" s="2"/>
      <c r="B7" s="4" t="s">
        <v>0</v>
      </c>
      <c r="C7" s="39" t="s">
        <v>22</v>
      </c>
      <c r="D7" s="39"/>
      <c r="E7" s="2"/>
    </row>
    <row r="8" spans="1:5" ht="20.25" thickTop="1" thickBot="1">
      <c r="A8" s="2"/>
      <c r="B8" s="9" t="s">
        <v>5</v>
      </c>
      <c r="C8" s="39" t="s">
        <v>8</v>
      </c>
      <c r="D8" s="39"/>
      <c r="E8" s="2"/>
    </row>
    <row r="9" spans="1:5" ht="20.25" thickTop="1" thickBot="1">
      <c r="A9" s="2"/>
      <c r="B9" s="9" t="s">
        <v>4</v>
      </c>
      <c r="C9" s="39" t="s">
        <v>9</v>
      </c>
      <c r="D9" s="39"/>
      <c r="E9" s="2"/>
    </row>
    <row r="10" spans="1:5" ht="20.25" thickTop="1" thickBot="1">
      <c r="A10" s="2"/>
      <c r="B10" s="9" t="s">
        <v>6</v>
      </c>
      <c r="C10" s="39" t="s">
        <v>10</v>
      </c>
      <c r="D10" s="39"/>
      <c r="E10" s="2"/>
    </row>
    <row r="11" spans="1:5" ht="20.25" thickTop="1" thickBot="1">
      <c r="A11" s="2"/>
      <c r="B11" s="9" t="s">
        <v>7</v>
      </c>
      <c r="C11" s="39">
        <v>400325</v>
      </c>
      <c r="D11" s="39"/>
      <c r="E11" s="2"/>
    </row>
    <row r="12" spans="1:5" ht="20.25" thickTop="1" thickBot="1">
      <c r="A12" s="2"/>
      <c r="B12" s="9" t="s">
        <v>20</v>
      </c>
      <c r="C12" s="39">
        <v>1234567891</v>
      </c>
      <c r="D12" s="39"/>
      <c r="E12" s="2"/>
    </row>
    <row r="13" spans="1:5" ht="20.25" thickTop="1" thickBot="1">
      <c r="A13" s="2"/>
      <c r="B13" s="38" t="s">
        <v>11</v>
      </c>
      <c r="C13" s="38"/>
      <c r="D13" s="38"/>
      <c r="E13" s="2"/>
    </row>
    <row r="14" spans="1:5" ht="20.25" thickTop="1" thickBot="1">
      <c r="A14" s="2"/>
      <c r="B14" s="14" t="s">
        <v>69</v>
      </c>
      <c r="C14" s="43" t="s">
        <v>50</v>
      </c>
      <c r="D14" s="43"/>
      <c r="E14" s="2"/>
    </row>
    <row r="15" spans="1:5" ht="20.25" thickTop="1" thickBot="1">
      <c r="A15" s="2"/>
      <c r="B15" s="5" t="s">
        <v>14</v>
      </c>
      <c r="C15" s="43">
        <v>43891</v>
      </c>
      <c r="D15" s="43"/>
      <c r="E15" s="2"/>
    </row>
    <row r="16" spans="1:5" ht="20.25" thickTop="1" thickBot="1">
      <c r="A16" s="2"/>
      <c r="B16" s="11" t="s">
        <v>40</v>
      </c>
      <c r="C16" s="43" t="s">
        <v>39</v>
      </c>
      <c r="D16" s="43"/>
      <c r="E16" s="2"/>
    </row>
    <row r="17" spans="1:5" ht="20.25" thickTop="1" thickBot="1">
      <c r="A17" s="2"/>
      <c r="B17" s="13" t="s">
        <v>58</v>
      </c>
      <c r="C17" s="44">
        <v>350</v>
      </c>
      <c r="D17" s="44"/>
      <c r="E17" s="2"/>
    </row>
    <row r="18" spans="1:5" ht="20.25" thickTop="1" thickBot="1">
      <c r="A18" s="2"/>
      <c r="B18" s="15" t="s">
        <v>70</v>
      </c>
      <c r="C18" s="43" t="s">
        <v>35</v>
      </c>
      <c r="D18" s="43"/>
      <c r="E18" s="2"/>
    </row>
    <row r="19" spans="1:5" ht="20.25" thickTop="1" thickBot="1">
      <c r="A19" s="2"/>
      <c r="B19" s="15" t="s">
        <v>73</v>
      </c>
      <c r="C19" s="43" t="s">
        <v>51</v>
      </c>
      <c r="D19" s="43"/>
      <c r="E19" s="2"/>
    </row>
    <row r="20" spans="1:5" ht="63" customHeight="1" thickTop="1" thickBot="1">
      <c r="A20" s="2"/>
      <c r="B20" s="15" t="s">
        <v>71</v>
      </c>
      <c r="C20" s="46" t="s">
        <v>74</v>
      </c>
      <c r="D20" s="47"/>
      <c r="E20" s="2"/>
    </row>
    <row r="21" spans="1:5" ht="63" customHeight="1" thickTop="1" thickBot="1">
      <c r="A21" s="2"/>
      <c r="B21" s="15" t="s">
        <v>76</v>
      </c>
      <c r="C21" s="46" t="s">
        <v>75</v>
      </c>
      <c r="D21" s="47"/>
      <c r="E21" s="2"/>
    </row>
    <row r="22" spans="1:5" ht="60.75" customHeight="1" thickTop="1" thickBot="1">
      <c r="A22" s="2"/>
      <c r="B22" s="15" t="s">
        <v>72</v>
      </c>
      <c r="C22" s="46" t="s">
        <v>77</v>
      </c>
      <c r="D22" s="47"/>
      <c r="E22" s="2"/>
    </row>
    <row r="23" spans="1:5" ht="63" customHeight="1" thickTop="1" thickBot="1">
      <c r="A23" s="2"/>
      <c r="B23" s="15" t="s">
        <v>78</v>
      </c>
      <c r="C23" s="46" t="s">
        <v>79</v>
      </c>
      <c r="D23" s="47"/>
      <c r="E23" s="2"/>
    </row>
    <row r="24" spans="1:5" ht="20.25" thickTop="1" thickBot="1">
      <c r="A24" s="2"/>
      <c r="B24" s="15" t="s">
        <v>82</v>
      </c>
      <c r="C24" s="48">
        <v>14500</v>
      </c>
      <c r="D24" s="48"/>
      <c r="E24" s="2"/>
    </row>
    <row r="25" spans="1:5" ht="20.25" thickTop="1" thickBot="1">
      <c r="A25" s="2"/>
      <c r="B25" s="26" t="s">
        <v>81</v>
      </c>
      <c r="C25" s="48">
        <v>6750</v>
      </c>
      <c r="D25" s="48"/>
      <c r="E25" s="2"/>
    </row>
    <row r="26" spans="1:5" ht="20.25" thickTop="1" thickBot="1">
      <c r="A26" s="2"/>
      <c r="B26" s="26" t="s">
        <v>80</v>
      </c>
      <c r="C26" s="51">
        <f>C24-C25</f>
        <v>7750</v>
      </c>
      <c r="D26" s="52"/>
      <c r="E26" s="2"/>
    </row>
    <row r="27" spans="1:5" ht="20.25" thickTop="1" thickBot="1">
      <c r="A27" s="2"/>
      <c r="B27" s="6" t="s">
        <v>24</v>
      </c>
      <c r="C27" s="49" t="s">
        <v>28</v>
      </c>
      <c r="D27" s="49"/>
      <c r="E27" s="2"/>
    </row>
    <row r="28" spans="1:5" ht="20.25" thickTop="1" thickBot="1">
      <c r="A28" s="2"/>
      <c r="B28" s="6" t="s">
        <v>25</v>
      </c>
      <c r="C28" s="45">
        <v>1234567890</v>
      </c>
      <c r="D28" s="45"/>
      <c r="E28" s="2"/>
    </row>
    <row r="29" spans="1:5" ht="20.25" thickTop="1" thickBot="1">
      <c r="A29" s="2"/>
      <c r="B29" s="6" t="s">
        <v>26</v>
      </c>
      <c r="C29" s="50" t="s">
        <v>27</v>
      </c>
      <c r="D29" s="49"/>
      <c r="E29" s="2"/>
    </row>
    <row r="30" spans="1:5" ht="20.25" thickTop="1" thickBot="1">
      <c r="A30" s="2"/>
      <c r="B30" s="6" t="s">
        <v>30</v>
      </c>
      <c r="C30" s="45" t="s">
        <v>67</v>
      </c>
      <c r="D30" s="45"/>
      <c r="E30" s="2"/>
    </row>
    <row r="31" spans="1:5" ht="20.25" thickTop="1" thickBot="1">
      <c r="A31" s="2"/>
      <c r="B31" s="6" t="s">
        <v>12</v>
      </c>
      <c r="C31" s="45" t="s">
        <v>32</v>
      </c>
      <c r="D31" s="45"/>
      <c r="E31" s="2"/>
    </row>
    <row r="32" spans="1:5" ht="20.25" thickTop="1" thickBot="1">
      <c r="A32" s="2"/>
      <c r="B32" s="14" t="s">
        <v>13</v>
      </c>
      <c r="C32" s="45" t="s">
        <v>33</v>
      </c>
      <c r="D32" s="45"/>
      <c r="E32" s="2"/>
    </row>
    <row r="33" spans="1:5" ht="16.5" customHeight="1" thickTop="1">
      <c r="A33" s="2"/>
      <c r="B33" s="2"/>
      <c r="C33" s="2"/>
      <c r="D33" s="2"/>
      <c r="E33" s="2"/>
    </row>
  </sheetData>
  <mergeCells count="31">
    <mergeCell ref="C28:D28"/>
    <mergeCell ref="C26:D26"/>
    <mergeCell ref="C9:D9"/>
    <mergeCell ref="C10:D10"/>
    <mergeCell ref="C17:D17"/>
    <mergeCell ref="C18:D18"/>
    <mergeCell ref="C32:D32"/>
    <mergeCell ref="C31:D31"/>
    <mergeCell ref="C20:D20"/>
    <mergeCell ref="C24:D24"/>
    <mergeCell ref="C22:D22"/>
    <mergeCell ref="C25:D25"/>
    <mergeCell ref="C27:D27"/>
    <mergeCell ref="C23:D23"/>
    <mergeCell ref="C30:D30"/>
    <mergeCell ref="C14:D14"/>
    <mergeCell ref="C21:D21"/>
    <mergeCell ref="C29:D29"/>
    <mergeCell ref="C19:D19"/>
    <mergeCell ref="C16:D16"/>
    <mergeCell ref="C11:D11"/>
    <mergeCell ref="C15:D15"/>
    <mergeCell ref="B13:D13"/>
    <mergeCell ref="C12:D12"/>
    <mergeCell ref="B2:C2"/>
    <mergeCell ref="B3:C3"/>
    <mergeCell ref="D2:D3"/>
    <mergeCell ref="C5:D5"/>
    <mergeCell ref="C8:D8"/>
    <mergeCell ref="B6:D6"/>
    <mergeCell ref="C7:D7"/>
  </mergeCells>
  <dataValidations count="2">
    <dataValidation type="list" allowBlank="1" showInputMessage="1" showErrorMessage="1" sqref="C18:D18">
      <formula1>"elderly people, orphan children, animals"</formula1>
    </dataValidation>
    <dataValidation type="list" allowBlank="1" showInputMessage="1" showErrorMessage="1" sqref="C19:D19">
      <formula1>"old-age home, orphanage, zoo"</formula1>
    </dataValidation>
  </dataValidations>
  <hyperlinks>
    <hyperlink ref="B2" r:id="rId1"/>
    <hyperlink ref="C29" r:id="rId2"/>
  </hyperlinks>
  <pageMargins left="0.39370078740157483" right="0.39370078740157483" top="0.39370078740157483" bottom="0.39370078740157483" header="0.31496062992125984" footer="0.31496062992125984"/>
  <pageSetup paperSize="9" orientation="landscape" horizont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topLeftCell="A34" workbookViewId="0">
      <selection activeCell="A50" sqref="A50"/>
    </sheetView>
  </sheetViews>
  <sheetFormatPr defaultColWidth="8.7109375" defaultRowHeight="15.75"/>
  <cols>
    <col min="1" max="1" width="5.28515625" style="7" customWidth="1"/>
    <col min="2" max="3" width="8.7109375" style="7" customWidth="1"/>
    <col min="4" max="4" width="7.5703125" style="7" customWidth="1"/>
    <col min="5" max="5" width="8.7109375" style="7" customWidth="1"/>
    <col min="6" max="8" width="9.7109375" style="7" customWidth="1"/>
    <col min="9" max="9" width="11" style="7" customWidth="1"/>
    <col min="10" max="10" width="11.28515625" style="7" customWidth="1"/>
    <col min="11" max="11" width="12.42578125" style="7" customWidth="1"/>
    <col min="12" max="12" width="11" style="7" customWidth="1"/>
    <col min="13" max="16384" width="8.7109375" style="7"/>
  </cols>
  <sheetData>
    <row r="1" spans="1:11" s="17" customFormat="1">
      <c r="J1" s="57">
        <f>IF('Data Entry Sheet'!C15="", "", 'Data Entry Sheet'!C15)</f>
        <v>43891</v>
      </c>
      <c r="K1" s="57"/>
    </row>
    <row r="2" spans="1:11" s="17" customFormat="1">
      <c r="I2" s="16"/>
      <c r="J2" s="16"/>
    </row>
    <row r="3" spans="1:11" s="17" customFormat="1">
      <c r="A3" s="17" t="s">
        <v>15</v>
      </c>
      <c r="I3" s="16"/>
      <c r="J3" s="16"/>
    </row>
    <row r="4" spans="1:11" s="17" customFormat="1">
      <c r="A4" s="17" t="str">
        <f>IF('Data Entry Sheet'!C7="", "", 'Data Entry Sheet'!C7)</f>
        <v>Mr. Shyam Modi,</v>
      </c>
      <c r="I4" s="16"/>
      <c r="J4" s="16"/>
    </row>
    <row r="5" spans="1:11" s="17" customFormat="1">
      <c r="A5" s="17" t="str">
        <f>IF('Data Entry Sheet'!C8="", "", 'Data Entry Sheet'!C8)</f>
        <v>33, M.G. Road</v>
      </c>
    </row>
    <row r="6" spans="1:11" s="17" customFormat="1">
      <c r="A6" s="17" t="str">
        <f>IF('Data Entry Sheet'!C9="", "", 'Data Entry Sheet'!C9)</f>
        <v>Nr. Post Office</v>
      </c>
    </row>
    <row r="7" spans="1:11" s="17" customFormat="1">
      <c r="A7" s="17" t="str">
        <f>IF('Data Entry Sheet'!C10="", "", 'Data Entry Sheet'!C10&amp;" - "&amp;'Data Entry Sheet'!C11)</f>
        <v>Pune, Maharashtra - 400325</v>
      </c>
    </row>
    <row r="8" spans="1:11" s="17" customFormat="1">
      <c r="A8" s="59">
        <f>IF('Data Entry Sheet'!C12="", "", 'Data Entry Sheet'!C12)</f>
        <v>1234567891</v>
      </c>
      <c r="B8" s="59"/>
      <c r="C8" s="59"/>
    </row>
    <row r="9" spans="1:11">
      <c r="A9" s="59"/>
      <c r="B9" s="59"/>
      <c r="C9" s="59"/>
      <c r="D9" s="17"/>
    </row>
    <row r="10" spans="1:11" s="17" customFormat="1">
      <c r="B10" s="17" t="s">
        <v>19</v>
      </c>
      <c r="C10" s="17" t="s">
        <v>34</v>
      </c>
      <c r="I10" s="59" t="str">
        <f>'Data Entry Sheet'!C18</f>
        <v>orphan children</v>
      </c>
      <c r="J10" s="59"/>
    </row>
    <row r="11" spans="1:11">
      <c r="B11" s="17"/>
      <c r="C11" s="17"/>
      <c r="D11" s="17"/>
    </row>
    <row r="12" spans="1:11">
      <c r="A12" s="17" t="s">
        <v>16</v>
      </c>
      <c r="B12" s="58" t="str">
        <f>IF('Data Entry Sheet'!C7="", "", 'Data Entry Sheet'!C7)</f>
        <v>Mr. Shyam Modi,</v>
      </c>
      <c r="C12" s="58"/>
      <c r="D12" s="58"/>
    </row>
    <row r="13" spans="1:11">
      <c r="A13" s="17"/>
      <c r="B13" s="17"/>
      <c r="C13" s="17"/>
      <c r="D13" s="17"/>
    </row>
    <row r="14" spans="1:11">
      <c r="A14" s="7" t="s">
        <v>18</v>
      </c>
      <c r="B14" s="17"/>
      <c r="C14" s="17"/>
      <c r="D14" s="17"/>
    </row>
    <row r="16" spans="1:11" ht="16.5" thickBot="1">
      <c r="A16" s="7" t="s">
        <v>36</v>
      </c>
      <c r="F16" s="60" t="str">
        <f>IF('Data Entry Sheet'!C14="", "", 'Data Entry Sheet'!C14)</f>
        <v>ABC Foundation</v>
      </c>
      <c r="G16" s="60"/>
      <c r="H16" s="60"/>
      <c r="I16" s="7" t="s">
        <v>37</v>
      </c>
    </row>
    <row r="17" spans="1:12" ht="16.5" customHeight="1" thickTop="1" thickBot="1">
      <c r="A17" s="7" t="s">
        <v>38</v>
      </c>
      <c r="B17" s="19" t="str">
        <f>IF('Data Entry Sheet'!C16="", "", 'Data Entry Sheet'!C16)</f>
        <v>21 years</v>
      </c>
    </row>
    <row r="18" spans="1:12" ht="16.5" thickTop="1">
      <c r="L18" s="30"/>
    </row>
    <row r="19" spans="1:12" ht="15.75" customHeight="1">
      <c r="A19" s="61" t="str">
        <f>IF('Data Entry Sheet'!C20="", "", 'Data Entry Sheet'!C20)</f>
        <v>We are indulged in helping orphan children providing with shelter, nutritious food, clothing, and good education. We ensure the protection of their childhood and strive to give them a bright future.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2" t="s">
        <v>68</v>
      </c>
    </row>
    <row r="20" spans="1:1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2"/>
    </row>
    <row r="21" spans="1:1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62"/>
    </row>
    <row r="22" spans="1:12">
      <c r="A22" s="61" t="str">
        <f>IF('Data Entry Sheet'!C21="", "", 'Data Entry Sheet'!C21)</f>
        <v>Moreover, at present, we have 350 children in our orphanage getting intensive care of all their requirements. Children From our initial batch have settled in their lives leading a good lifetstyle.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2"/>
    </row>
    <row r="23" spans="1:12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2"/>
    </row>
    <row r="24" spans="1:1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30"/>
    </row>
    <row r="26" spans="1:12">
      <c r="A26" s="7" t="s">
        <v>41</v>
      </c>
    </row>
    <row r="27" spans="1:12">
      <c r="A27" s="7" t="s">
        <v>42</v>
      </c>
    </row>
    <row r="28" spans="1:12" ht="16.5" thickBot="1">
      <c r="A28" s="7" t="s">
        <v>43</v>
      </c>
      <c r="F28" s="60" t="str">
        <f>IF('Data Entry Sheet'!C14="", "", 'Data Entry Sheet'!C14)</f>
        <v>ABC Foundation</v>
      </c>
      <c r="G28" s="60"/>
      <c r="H28" s="60"/>
      <c r="I28" s="7" t="s">
        <v>44</v>
      </c>
    </row>
    <row r="29" spans="1:12" ht="8.1" customHeight="1" thickTop="1"/>
    <row r="31" spans="1:12" ht="15.6" customHeight="1">
      <c r="A31" s="63" t="str">
        <f>IF('Data Entry Sheet'!C22="", "", 'Data Entry Sheet'!C22)</f>
        <v>We are pleased to inform you that we are planning to start a computer lab facility inside our orphanage to help children access computers for  learning and other educational purposes.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2" t="s">
        <v>68</v>
      </c>
    </row>
    <row r="32" spans="1:1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2"/>
    </row>
    <row r="33" spans="1:1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62"/>
    </row>
    <row r="34" spans="1:12">
      <c r="A34" s="61" t="str">
        <f>IF('Data Entry Sheet'!C23="", "", 'Data Entry Sheet'!C23)</f>
        <v>The lab will consist of LAN enabled 50 computers  along with Internet access. This will help our children grow smart keeping themselves upgraded with the latest technology.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2"/>
    </row>
    <row r="35" spans="1:12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2"/>
    </row>
    <row r="36" spans="1:12">
      <c r="L36" s="31"/>
    </row>
    <row r="37" spans="1:12" ht="16.5" thickBot="1">
      <c r="A37" s="7" t="s">
        <v>85</v>
      </c>
      <c r="E37" s="53">
        <f>'Data Entry Sheet'!C24</f>
        <v>14500</v>
      </c>
      <c r="F37" s="53"/>
      <c r="G37" s="7" t="s">
        <v>86</v>
      </c>
      <c r="J37" s="54">
        <f>'Data Entry Sheet'!C25</f>
        <v>6750</v>
      </c>
      <c r="K37" s="54"/>
      <c r="L37" s="31"/>
    </row>
    <row r="38" spans="1:12" ht="17.25" thickTop="1" thickBot="1">
      <c r="A38" s="7" t="s">
        <v>87</v>
      </c>
      <c r="C38" s="7" t="s">
        <v>88</v>
      </c>
      <c r="E38" s="55">
        <f>'Data Entry Sheet'!C26</f>
        <v>7750</v>
      </c>
      <c r="F38" s="55"/>
      <c r="G38" s="7" t="s">
        <v>89</v>
      </c>
      <c r="L38" s="31"/>
    </row>
    <row r="39" spans="1:12" ht="16.5" thickTop="1">
      <c r="A39" s="17"/>
      <c r="L39" s="31"/>
    </row>
    <row r="40" spans="1:12">
      <c r="A40" s="56" t="s">
        <v>90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1:1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</row>
    <row r="42" spans="1:1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2">
      <c r="A43" s="7" t="s">
        <v>91</v>
      </c>
    </row>
    <row r="44" spans="1:12" ht="16.5" thickBot="1">
      <c r="A44" s="7" t="s">
        <v>45</v>
      </c>
      <c r="F44" s="60" t="str">
        <f>IF('Data Entry Sheet'!C27="", "", 'Data Entry Sheet'!C27)</f>
        <v>Ms. Rozy D'souza</v>
      </c>
      <c r="G44" s="60"/>
      <c r="H44" s="60"/>
      <c r="I44" s="10" t="s">
        <v>23</v>
      </c>
      <c r="J44" s="60">
        <f>IF('Data Entry Sheet'!C28="", "", 'Data Entry Sheet'!C28)</f>
        <v>1234567890</v>
      </c>
      <c r="K44" s="60"/>
    </row>
    <row r="45" spans="1:12" ht="17.25" thickTop="1" thickBot="1">
      <c r="A45" s="21" t="s">
        <v>47</v>
      </c>
      <c r="C45" s="12" t="s">
        <v>84</v>
      </c>
      <c r="D45" s="7" t="s">
        <v>46</v>
      </c>
      <c r="F45" s="60" t="str">
        <f>IF('Data Entry Sheet'!C29="", "", 'Data Entry Sheet'!C29)</f>
        <v>pro@abcfoundation.com</v>
      </c>
      <c r="G45" s="60"/>
      <c r="H45" s="60"/>
      <c r="I45" s="18" t="s">
        <v>64</v>
      </c>
      <c r="J45" s="7" t="s">
        <v>48</v>
      </c>
    </row>
    <row r="46" spans="1:12" ht="17.25" thickTop="1" thickBot="1">
      <c r="A46" s="7" t="s">
        <v>49</v>
      </c>
      <c r="H46" s="60" t="str">
        <f>'Data Entry Sheet'!C19</f>
        <v>orphanage</v>
      </c>
      <c r="I46" s="60"/>
      <c r="J46" s="7" t="s">
        <v>52</v>
      </c>
    </row>
    <row r="47" spans="1:12" ht="17.25" thickTop="1" thickBot="1">
      <c r="A47" s="7" t="s">
        <v>53</v>
      </c>
      <c r="G47" s="60" t="str">
        <f>IF('Data Entry Sheet'!C27="", "", 'Data Entry Sheet'!C27)</f>
        <v>Ms. Rozy D'souza</v>
      </c>
      <c r="H47" s="60"/>
      <c r="I47" s="60"/>
      <c r="J47" s="7" t="s">
        <v>54</v>
      </c>
    </row>
    <row r="48" spans="1:12" ht="16.5" thickTop="1">
      <c r="A48" s="7" t="s">
        <v>55</v>
      </c>
    </row>
    <row r="50" spans="1:5">
      <c r="A50" s="7" t="s">
        <v>56</v>
      </c>
    </row>
    <row r="51" spans="1:5">
      <c r="A51" s="7" t="s">
        <v>57</v>
      </c>
    </row>
    <row r="53" spans="1:5">
      <c r="A53" s="7" t="s">
        <v>17</v>
      </c>
    </row>
    <row r="54" spans="1:5">
      <c r="B54" s="17"/>
      <c r="C54" s="17"/>
      <c r="D54" s="17"/>
    </row>
    <row r="55" spans="1:5">
      <c r="A55" s="17" t="s">
        <v>31</v>
      </c>
      <c r="B55" s="58" t="str">
        <f>IF('Data Entry Sheet'!C14="", "", 'Data Entry Sheet'!C14)</f>
        <v>ABC Foundation</v>
      </c>
      <c r="C55" s="58"/>
      <c r="D55" s="58"/>
      <c r="E55" s="17"/>
    </row>
    <row r="56" spans="1:5">
      <c r="A56" s="17"/>
      <c r="B56" s="17"/>
      <c r="C56" s="17"/>
      <c r="D56" s="17"/>
      <c r="E56" s="17"/>
    </row>
    <row r="58" spans="1:5">
      <c r="A58" s="17" t="str">
        <f>IF('Data Entry Sheet'!C31="", "", 'Data Entry Sheet'!C31)</f>
        <v>S.K. Venkatraman</v>
      </c>
      <c r="B58" s="17"/>
      <c r="C58" s="17"/>
      <c r="E58" s="17"/>
    </row>
    <row r="59" spans="1:5">
      <c r="A59" s="17" t="str">
        <f>IF('Data Entry Sheet'!C32="", "", 'Data Entry Sheet'!C32)</f>
        <v>Managing Trustee</v>
      </c>
      <c r="E59" s="17"/>
    </row>
    <row r="61" spans="1:5">
      <c r="B61" s="8"/>
      <c r="E61" s="8"/>
    </row>
    <row r="62" spans="1:5">
      <c r="B62" s="8"/>
    </row>
  </sheetData>
  <mergeCells count="23">
    <mergeCell ref="L19:L23"/>
    <mergeCell ref="A31:K32"/>
    <mergeCell ref="A34:K35"/>
    <mergeCell ref="L31:L35"/>
    <mergeCell ref="B55:D55"/>
    <mergeCell ref="F28:H28"/>
    <mergeCell ref="F44:H44"/>
    <mergeCell ref="J44:K44"/>
    <mergeCell ref="F45:H45"/>
    <mergeCell ref="H46:I46"/>
    <mergeCell ref="G47:I47"/>
    <mergeCell ref="E37:F37"/>
    <mergeCell ref="J37:K37"/>
    <mergeCell ref="E38:F38"/>
    <mergeCell ref="A40:K41"/>
    <mergeCell ref="J1:K1"/>
    <mergeCell ref="B12:D12"/>
    <mergeCell ref="A8:C8"/>
    <mergeCell ref="A9:C9"/>
    <mergeCell ref="I10:J10"/>
    <mergeCell ref="F16:H16"/>
    <mergeCell ref="A19:K20"/>
    <mergeCell ref="A22:K23"/>
  </mergeCells>
  <dataValidations disablePrompts="1" count="2">
    <dataValidation type="list" allowBlank="1" showInputMessage="1" showErrorMessage="1" sqref="C45">
      <formula1>"him, her"</formula1>
    </dataValidation>
    <dataValidation type="list" allowBlank="1" showInputMessage="1" showErrorMessage="1" sqref="I45">
      <formula1>".    He, .    She"</formula1>
    </dataValidation>
  </dataValidations>
  <pageMargins left="0.78740157480314965" right="0.19685039370078741" top="0.39370078740157483" bottom="0" header="0.31496062992125984" footer="0.31496062992125984"/>
  <pageSetup paperSize="9" scale="84" orientation="portrait" horizont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topLeftCell="A2" zoomScale="115" zoomScaleNormal="115" workbookViewId="0">
      <selection activeCell="J23" sqref="J23"/>
    </sheetView>
  </sheetViews>
  <sheetFormatPr defaultColWidth="8.7109375" defaultRowHeight="15.75"/>
  <cols>
    <col min="1" max="1" width="5.28515625" style="7" customWidth="1"/>
    <col min="2" max="3" width="8.7109375" style="7" customWidth="1"/>
    <col min="4" max="4" width="7.5703125" style="7" customWidth="1"/>
    <col min="5" max="5" width="8.7109375" style="7" customWidth="1"/>
    <col min="6" max="8" width="9.7109375" style="7" customWidth="1"/>
    <col min="9" max="9" width="9.42578125" style="7" customWidth="1"/>
    <col min="10" max="10" width="9.7109375" style="7" customWidth="1"/>
    <col min="11" max="11" width="11.85546875" style="7" customWidth="1"/>
    <col min="12" max="12" width="12.5703125" style="7" customWidth="1"/>
    <col min="13" max="16384" width="8.7109375" style="7"/>
  </cols>
  <sheetData>
    <row r="1" spans="1:11" s="17" customFormat="1">
      <c r="J1" s="57">
        <f>IF('Data Entry Sheet'!C15="", "", 'Data Entry Sheet'!C15)</f>
        <v>43891</v>
      </c>
      <c r="K1" s="57"/>
    </row>
    <row r="2" spans="1:11" s="17" customFormat="1">
      <c r="I2" s="16"/>
      <c r="J2" s="16"/>
    </row>
    <row r="3" spans="1:11" s="17" customFormat="1">
      <c r="A3" s="17" t="s">
        <v>15</v>
      </c>
      <c r="I3" s="16"/>
      <c r="J3" s="16"/>
    </row>
    <row r="4" spans="1:11" s="17" customFormat="1">
      <c r="A4" s="17" t="str">
        <f>IF('Data Entry Sheet'!C7="", "", 'Data Entry Sheet'!C7)</f>
        <v>Mr. Shyam Modi,</v>
      </c>
      <c r="I4" s="16"/>
      <c r="J4" s="16"/>
    </row>
    <row r="5" spans="1:11" s="17" customFormat="1">
      <c r="A5" s="17" t="str">
        <f>IF('Data Entry Sheet'!C8="", "", 'Data Entry Sheet'!C8)</f>
        <v>33, M.G. Road</v>
      </c>
    </row>
    <row r="6" spans="1:11" s="17" customFormat="1">
      <c r="A6" s="17" t="str">
        <f>IF('Data Entry Sheet'!C9="", "", 'Data Entry Sheet'!C9)</f>
        <v>Nr. Post Office</v>
      </c>
    </row>
    <row r="7" spans="1:11" s="17" customFormat="1">
      <c r="A7" s="17" t="str">
        <f>IF('Data Entry Sheet'!C10="", "", 'Data Entry Sheet'!C10&amp;" - "&amp;'Data Entry Sheet'!C11)</f>
        <v>Pune, Maharashtra - 400325</v>
      </c>
    </row>
    <row r="8" spans="1:11" s="17" customFormat="1">
      <c r="A8" s="59">
        <f>IF('Data Entry Sheet'!C12="", "", 'Data Entry Sheet'!C12)</f>
        <v>1234567891</v>
      </c>
      <c r="B8" s="59"/>
      <c r="C8" s="59"/>
    </row>
    <row r="9" spans="1:11" ht="8.1" customHeight="1">
      <c r="A9" s="59"/>
      <c r="B9" s="59"/>
      <c r="C9" s="59"/>
      <c r="D9" s="17"/>
    </row>
    <row r="10" spans="1:11" s="17" customFormat="1">
      <c r="B10" s="17" t="s">
        <v>19</v>
      </c>
      <c r="C10" s="17" t="s">
        <v>34</v>
      </c>
      <c r="I10" s="59" t="str">
        <f>'Data Entry Sheet'!C18</f>
        <v>orphan children</v>
      </c>
      <c r="J10" s="59"/>
    </row>
    <row r="11" spans="1:11" ht="8.1" customHeight="1">
      <c r="B11" s="17"/>
      <c r="C11" s="17"/>
      <c r="D11" s="17"/>
    </row>
    <row r="12" spans="1:11">
      <c r="A12" s="17" t="s">
        <v>16</v>
      </c>
      <c r="B12" s="58" t="str">
        <f>IF('Data Entry Sheet'!C7="", "", 'Data Entry Sheet'!C7)</f>
        <v>Mr. Shyam Modi,</v>
      </c>
      <c r="C12" s="58"/>
      <c r="D12" s="58"/>
    </row>
    <row r="13" spans="1:11">
      <c r="A13" s="7" t="s">
        <v>18</v>
      </c>
      <c r="B13" s="17"/>
      <c r="C13" s="17"/>
      <c r="D13" s="17"/>
    </row>
    <row r="14" spans="1:11" ht="8.1" customHeight="1"/>
    <row r="15" spans="1:11" s="22" customFormat="1">
      <c r="A15" s="22" t="s">
        <v>59</v>
      </c>
      <c r="F15" s="20"/>
      <c r="G15" s="20"/>
      <c r="H15" s="20"/>
    </row>
    <row r="16" spans="1:11" ht="8.1" customHeight="1"/>
    <row r="17" spans="1:15" ht="16.5" thickBot="1">
      <c r="A17" s="22" t="s">
        <v>60</v>
      </c>
      <c r="B17" s="20"/>
      <c r="C17" s="19">
        <f>IF('Data Entry Sheet'!C17="", "", 'Data Entry Sheet'!C17)</f>
        <v>350</v>
      </c>
      <c r="D17" s="59" t="str">
        <f>'Data Entry Sheet'!C18</f>
        <v>orphan children</v>
      </c>
      <c r="E17" s="59"/>
      <c r="F17" s="25" t="s">
        <v>61</v>
      </c>
      <c r="G17" s="60" t="str">
        <f>'Data Entry Sheet'!C19</f>
        <v>orphanage</v>
      </c>
      <c r="H17" s="60"/>
      <c r="I17" s="24" t="s">
        <v>62</v>
      </c>
      <c r="J17" s="23"/>
      <c r="K17" s="23"/>
      <c r="L17" s="22"/>
      <c r="M17" s="22"/>
      <c r="N17" s="22"/>
      <c r="O17" s="22"/>
    </row>
    <row r="18" spans="1:15" ht="8.1" customHeight="1" thickTop="1"/>
    <row r="19" spans="1:15">
      <c r="A19" s="7" t="s">
        <v>63</v>
      </c>
      <c r="B19" s="17"/>
      <c r="C19" s="59" t="str">
        <f>'Data Entry Sheet'!C18</f>
        <v>orphan children</v>
      </c>
      <c r="D19" s="59"/>
      <c r="E19" s="17"/>
      <c r="F19" s="17"/>
      <c r="G19" s="17"/>
      <c r="H19" s="17"/>
      <c r="I19" s="17"/>
      <c r="J19" s="17"/>
      <c r="K19" s="17"/>
    </row>
    <row r="21" spans="1:15">
      <c r="A21" s="63" t="str">
        <f>IF('Data Entry Sheet'!C22="", "", 'Data Entry Sheet'!C22)</f>
        <v>We are pleased to inform you that we are planning to start a computer lab facility inside our orphanage to help children access computers for  learning and other educational purposes.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2" t="s">
        <v>68</v>
      </c>
    </row>
    <row r="22" spans="1:15" ht="15.7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2"/>
    </row>
    <row r="23" spans="1:15">
      <c r="L23" s="62"/>
    </row>
    <row r="24" spans="1:15">
      <c r="A24" s="61" t="str">
        <f>IF('Data Entry Sheet'!C23="", "", 'Data Entry Sheet'!C23)</f>
        <v>The lab will consist of LAN enabled 50 computers  along with Internet access. This will help our children grow smart keeping themselves upgraded with the latest technology.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2"/>
    </row>
    <row r="25" spans="1:15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2"/>
    </row>
    <row r="26" spans="1:15">
      <c r="A26" s="17"/>
      <c r="L26" s="31"/>
    </row>
    <row r="27" spans="1:15" ht="16.5" customHeight="1" thickBot="1">
      <c r="A27" s="7" t="s">
        <v>85</v>
      </c>
      <c r="E27" s="53">
        <f>'Data Entry Sheet'!C24</f>
        <v>14500</v>
      </c>
      <c r="F27" s="53"/>
      <c r="G27" s="7" t="s">
        <v>86</v>
      </c>
      <c r="J27" s="54">
        <f>'Data Entry Sheet'!C25</f>
        <v>6750</v>
      </c>
      <c r="K27" s="54"/>
      <c r="L27" s="62" t="s">
        <v>68</v>
      </c>
    </row>
    <row r="28" spans="1:15" ht="17.25" thickTop="1" thickBot="1">
      <c r="A28" s="7" t="s">
        <v>87</v>
      </c>
      <c r="C28" s="7" t="s">
        <v>88</v>
      </c>
      <c r="E28" s="55">
        <f>'Data Entry Sheet'!C26</f>
        <v>7750</v>
      </c>
      <c r="F28" s="55"/>
      <c r="G28" s="7" t="s">
        <v>89</v>
      </c>
      <c r="L28" s="62"/>
    </row>
    <row r="29" spans="1:15" ht="16.5" thickTop="1">
      <c r="L29" s="62"/>
    </row>
    <row r="30" spans="1:15">
      <c r="A30" s="56" t="s">
        <v>90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62"/>
    </row>
    <row r="31" spans="1:15" ht="15.6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62"/>
    </row>
    <row r="33" spans="1:11">
      <c r="A33" s="7" t="s">
        <v>92</v>
      </c>
    </row>
    <row r="34" spans="1:11" ht="16.5" thickBot="1">
      <c r="A34" s="7" t="s">
        <v>45</v>
      </c>
      <c r="F34" s="60" t="str">
        <f>IF('Data Entry Sheet'!C27="", "", 'Data Entry Sheet'!C27)</f>
        <v>Ms. Rozy D'souza</v>
      </c>
      <c r="G34" s="60"/>
      <c r="H34" s="60"/>
      <c r="I34" s="10" t="s">
        <v>23</v>
      </c>
      <c r="J34" s="60">
        <f>IF('Data Entry Sheet'!C28="", "", 'Data Entry Sheet'!C28)</f>
        <v>1234567890</v>
      </c>
      <c r="K34" s="60"/>
    </row>
    <row r="35" spans="1:11" ht="17.25" thickTop="1" thickBot="1">
      <c r="A35" s="21" t="s">
        <v>47</v>
      </c>
      <c r="C35" s="12" t="s">
        <v>29</v>
      </c>
      <c r="D35" s="7" t="s">
        <v>46</v>
      </c>
      <c r="F35" s="60" t="str">
        <f>IF('Data Entry Sheet'!C29="", "", 'Data Entry Sheet'!C29)</f>
        <v>pro@abcfoundation.com</v>
      </c>
      <c r="G35" s="60"/>
      <c r="H35" s="60"/>
      <c r="I35" s="18" t="s">
        <v>64</v>
      </c>
      <c r="J35" s="7" t="s">
        <v>48</v>
      </c>
    </row>
    <row r="36" spans="1:11" ht="16.5" thickTop="1">
      <c r="A36" s="7" t="s">
        <v>65</v>
      </c>
      <c r="H36" s="24"/>
      <c r="I36" s="24"/>
    </row>
    <row r="38" spans="1:11">
      <c r="A38" s="7" t="s">
        <v>93</v>
      </c>
    </row>
    <row r="39" spans="1:11" ht="16.5" thickBot="1">
      <c r="A39" s="7" t="s">
        <v>66</v>
      </c>
      <c r="G39" s="64" t="str">
        <f>IF('Data Entry Sheet'!C30="", "", 'Data Entry Sheet'!C30)</f>
        <v>in the life of orphan children.</v>
      </c>
      <c r="H39" s="64"/>
      <c r="I39" s="64"/>
      <c r="J39" s="64"/>
      <c r="K39" s="23"/>
    </row>
    <row r="40" spans="1:11" ht="16.5" thickTop="1"/>
    <row r="41" spans="1:11">
      <c r="A41" s="7" t="s">
        <v>17</v>
      </c>
    </row>
    <row r="42" spans="1:11">
      <c r="B42" s="17"/>
      <c r="C42" s="17"/>
      <c r="D42" s="17"/>
    </row>
    <row r="43" spans="1:11">
      <c r="A43" s="17" t="s">
        <v>31</v>
      </c>
      <c r="B43" s="58" t="str">
        <f>IF('Data Entry Sheet'!C14="", "", 'Data Entry Sheet'!C14)</f>
        <v>ABC Foundation</v>
      </c>
      <c r="C43" s="58"/>
      <c r="D43" s="58"/>
      <c r="E43" s="17"/>
    </row>
    <row r="44" spans="1:11">
      <c r="A44" s="17"/>
      <c r="B44" s="17"/>
      <c r="C44" s="17"/>
      <c r="D44" s="17"/>
      <c r="E44" s="17"/>
    </row>
    <row r="46" spans="1:11">
      <c r="A46" s="17" t="str">
        <f>IF('Data Entry Sheet'!C31="", "", 'Data Entry Sheet'!C31)</f>
        <v>S.K. Venkatraman</v>
      </c>
      <c r="B46" s="17"/>
      <c r="C46" s="17"/>
      <c r="E46" s="17"/>
    </row>
    <row r="47" spans="1:11">
      <c r="A47" s="17" t="str">
        <f>IF('Data Entry Sheet'!C32="", "", 'Data Entry Sheet'!C32)</f>
        <v>Managing Trustee</v>
      </c>
      <c r="E47" s="17"/>
    </row>
    <row r="49" spans="2:5">
      <c r="B49" s="8"/>
      <c r="E49" s="8"/>
    </row>
    <row r="50" spans="2:5">
      <c r="B50" s="8"/>
    </row>
  </sheetData>
  <mergeCells count="21">
    <mergeCell ref="L21:L25"/>
    <mergeCell ref="L27:L31"/>
    <mergeCell ref="B43:D43"/>
    <mergeCell ref="G39:J39"/>
    <mergeCell ref="D17:E17"/>
    <mergeCell ref="G17:H17"/>
    <mergeCell ref="C19:D19"/>
    <mergeCell ref="A21:K22"/>
    <mergeCell ref="A24:K25"/>
    <mergeCell ref="E27:F27"/>
    <mergeCell ref="J27:K27"/>
    <mergeCell ref="E28:F28"/>
    <mergeCell ref="A30:K31"/>
    <mergeCell ref="F34:H34"/>
    <mergeCell ref="J34:K34"/>
    <mergeCell ref="F35:H35"/>
    <mergeCell ref="J1:K1"/>
    <mergeCell ref="A8:C8"/>
    <mergeCell ref="A9:C9"/>
    <mergeCell ref="I10:J10"/>
    <mergeCell ref="B12:D12"/>
  </mergeCells>
  <dataValidations disablePrompts="1" count="2">
    <dataValidation type="list" allowBlank="1" showInputMessage="1" showErrorMessage="1" sqref="I35">
      <formula1>".    He, .    She"</formula1>
    </dataValidation>
    <dataValidation type="list" allowBlank="1" showInputMessage="1" showErrorMessage="1" sqref="C35">
      <formula1>"him, her"</formula1>
    </dataValidation>
  </dataValidations>
  <pageMargins left="0.39370078740157483" right="0.19685039370078741" top="0.78740157480314965" bottom="0.19685039370078741" header="0.31496062992125984" footer="0.31496062992125984"/>
  <pageSetup paperSize="9" scale="93" orientation="portrait" horizont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 Entry Sheet</vt:lpstr>
      <vt:lpstr>Donation Request - New Donor</vt:lpstr>
      <vt:lpstr>Donation Request - RegularDonor</vt:lpstr>
      <vt:lpstr>'Donation Request - New Donor'!Print_Area</vt:lpstr>
      <vt:lpstr>'Donation Request - RegularDonor'!Print_Area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Donation Request Letter Excel Template;www.ExcelDataPro.com</cp:keywords>
  <cp:lastModifiedBy>Windows User</cp:lastModifiedBy>
  <cp:lastPrinted>2020-03-31T08:08:50Z</cp:lastPrinted>
  <dcterms:created xsi:type="dcterms:W3CDTF">2020-01-27T10:44:09Z</dcterms:created>
  <dcterms:modified xsi:type="dcterms:W3CDTF">2020-03-31T08:53:11Z</dcterms:modified>
</cp:coreProperties>
</file>